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healthgovsk.sharepoint.com/sites/DRG/Shared Documents/General/Medicínska oblasť/KPP/SK/2024/"/>
    </mc:Choice>
  </mc:AlternateContent>
  <xr:revisionPtr revIDLastSave="129" documentId="8_{B99E170E-56AD-44BD-8B70-49E4CD118824}" xr6:coauthVersionLast="47" xr6:coauthVersionMax="47" xr10:uidLastSave="{E47F39CE-7526-4F18-8DA2-DA80F9860B25}"/>
  <bookViews>
    <workbookView xWindow="-108" yWindow="-108" windowWidth="23256" windowHeight="12576" xr2:uid="{00000000-000D-0000-FFFF-FFFF00000000}"/>
  </bookViews>
  <sheets>
    <sheet name="Vysvetlenia" sheetId="3" r:id="rId1"/>
    <sheet name="DRG_skupiny_s_relatívnou_váhou" sheetId="1" r:id="rId2"/>
    <sheet name="DRG_skupiny_bez_relatívnej_váhy" sheetId="2" r:id="rId3"/>
    <sheet name="Príloha1_Lieky a liečivá" sheetId="4" r:id="rId4"/>
    <sheet name="Príloha2_Eliminačné metódy" sheetId="5" r:id="rId5"/>
    <sheet name="Príloha3_Iné výkony" sheetId="6" r:id="rId6"/>
    <sheet name="Príloha4_ŠZM" sheetId="7" r:id="rId7"/>
    <sheet name="Príloha5_Transf lieky" sheetId="8" r:id="rId8"/>
    <sheet name="Príloha6_Inovatívna_liečba" sheetId="9" r:id="rId9"/>
  </sheets>
  <externalReferences>
    <externalReference r:id="rId10"/>
    <externalReference r:id="rId11"/>
    <externalReference r:id="rId12"/>
  </externalReferences>
  <definedNames>
    <definedName name="_xlnm._FilterDatabase" localSheetId="2" hidden="1">DRG_skupiny_bez_relatívnej_váhy!$A$1:$C$69</definedName>
    <definedName name="_xlnm._FilterDatabase" localSheetId="1" hidden="1">DRG_skupiny_s_relatívnou_váhou!$A$4:$M$1167</definedName>
    <definedName name="_xlnm._FilterDatabase" localSheetId="3" hidden="1">'Príloha1_Lieky a liečivá'!$A$2:$H$1269</definedName>
    <definedName name="_xlnm._FilterDatabase" localSheetId="4" hidden="1">'Príloha2_Eliminačné metódy'!$A$1:$H$209</definedName>
    <definedName name="_xlnm._FilterDatabase" localSheetId="5" hidden="1">'Príloha3_Iné výkony'!$A$1:$G$1</definedName>
    <definedName name="_xlnm._FilterDatabase" localSheetId="6" hidden="1">Príloha4_ŠZM!$A$1:$G$819</definedName>
    <definedName name="_xlnm._FilterDatabase" localSheetId="7" hidden="1">'Príloha5_Transf lieky'!$A$1:$H$1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metódy'!$A$1:$G$209</definedName>
    <definedName name="_xlnm.Print_Area" localSheetId="5">'Príloha3_Iné výkony'!$A$1:$G$22</definedName>
    <definedName name="_xlnm.Print_Area" localSheetId="7">'Príloha5_Transf lieky'!$A$1:$H$956</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#REF!</definedName>
    <definedName name="x" localSheetId="6"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7" i="2"/>
  <c r="B8" i="2"/>
  <c r="B9" i="2"/>
  <c r="B10" i="2"/>
  <c r="B11" i="2"/>
  <c r="B12" i="2"/>
  <c r="B13" i="2"/>
  <c r="B14" i="2"/>
  <c r="B15" i="2"/>
  <c r="B16" i="2"/>
  <c r="B17" i="2"/>
  <c r="B18" i="2"/>
  <c r="B20" i="2"/>
  <c r="B21" i="2"/>
  <c r="B22" i="2"/>
  <c r="B23" i="2"/>
  <c r="B24" i="2"/>
  <c r="B25" i="2"/>
  <c r="B26" i="2"/>
  <c r="B27" i="2"/>
  <c r="B28" i="2"/>
  <c r="B30" i="2"/>
  <c r="B32" i="2"/>
  <c r="B35" i="2"/>
  <c r="B46" i="2"/>
  <c r="B47" i="2"/>
  <c r="B48" i="2"/>
  <c r="B52" i="2"/>
  <c r="B53" i="2"/>
  <c r="B55" i="2"/>
  <c r="B57" i="2"/>
  <c r="B58" i="2"/>
  <c r="B59" i="2"/>
  <c r="B61" i="2"/>
  <c r="B63" i="2"/>
  <c r="B64" i="2"/>
  <c r="B69" i="2"/>
  <c r="B5" i="2"/>
  <c r="B33" i="2"/>
  <c r="B36" i="2"/>
  <c r="B38" i="2"/>
  <c r="B39" i="2"/>
  <c r="B41" i="2"/>
  <c r="B43" i="2"/>
  <c r="B44" i="2"/>
  <c r="B50" i="2"/>
  <c r="B66" i="2"/>
  <c r="B67" i="2"/>
  <c r="B68" i="2"/>
</calcChain>
</file>

<file path=xl/sharedStrings.xml><?xml version="1.0" encoding="utf-8"?>
<sst xmlns="http://schemas.openxmlformats.org/spreadsheetml/2006/main" count="17061" uniqueCount="11337">
  <si>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</si>
  <si>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</si>
  <si>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</si>
  <si>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</si>
  <si>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</si>
  <si>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</si>
  <si>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</si>
  <si>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</si>
  <si>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</si>
  <si>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</si>
  <si>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</si>
  <si>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</si>
  <si>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</si>
  <si>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901A</t>
  </si>
  <si>
    <t>901B</t>
  </si>
  <si>
    <t>901C</t>
  </si>
  <si>
    <t>901D</t>
  </si>
  <si>
    <t>902Z</t>
  </si>
  <si>
    <t>962Z</t>
  </si>
  <si>
    <t>963Z</t>
  </si>
  <si>
    <t>A01B</t>
  </si>
  <si>
    <t>A01C</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</si>
  <si>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</si>
  <si>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</si>
  <si>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</si>
  <si>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</si>
  <si>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</si>
  <si>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</si>
  <si>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</si>
  <si>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</si>
  <si>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</si>
  <si>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</si>
  <si>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</si>
  <si>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</si>
  <si>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</si>
  <si>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</si>
  <si>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</si>
  <si>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</si>
  <si>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</si>
  <si>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</si>
  <si>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</si>
  <si>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</si>
  <si>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</si>
  <si>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</si>
  <si>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</si>
  <si>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</si>
  <si>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</si>
  <si>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</si>
  <si>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</si>
  <si>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</si>
  <si>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</si>
  <si>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</si>
  <si>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</si>
  <si>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</si>
  <si>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</si>
  <si>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</si>
  <si>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A15C</t>
  </si>
  <si>
    <t>A15D</t>
  </si>
  <si>
    <t>A17A</t>
  </si>
  <si>
    <t>A17B</t>
  </si>
  <si>
    <t>A36A</t>
  </si>
  <si>
    <t>A36B</t>
  </si>
  <si>
    <t>A42B</t>
  </si>
  <si>
    <t>A60A</t>
  </si>
  <si>
    <t>A60B</t>
  </si>
  <si>
    <t>A60C</t>
  </si>
  <si>
    <t>A60D</t>
  </si>
  <si>
    <t>A61Z</t>
  </si>
  <si>
    <t>A62Z</t>
  </si>
  <si>
    <t>A69Z</t>
  </si>
  <si>
    <t>B01Z</t>
  </si>
  <si>
    <t>B02B</t>
  </si>
  <si>
    <t>B02C</t>
  </si>
  <si>
    <t>B02D</t>
  </si>
  <si>
    <t>B03Z</t>
  </si>
  <si>
    <t>B04A</t>
  </si>
  <si>
    <t>B04B</t>
  </si>
  <si>
    <t>B04C</t>
  </si>
  <si>
    <t>B04D</t>
  </si>
  <si>
    <t>B04E</t>
  </si>
  <si>
    <t>B05Z</t>
  </si>
  <si>
    <t>B06A</t>
  </si>
  <si>
    <t>B06B</t>
  </si>
  <si>
    <t>B07Z</t>
  </si>
  <si>
    <t>B09A</t>
  </si>
  <si>
    <t>B09B</t>
  </si>
  <si>
    <t>B11Z</t>
  </si>
  <si>
    <t>B12Z</t>
  </si>
  <si>
    <t>B15Z</t>
  </si>
  <si>
    <t>B16Z</t>
  </si>
  <si>
    <t>B17A</t>
  </si>
  <si>
    <t>B17B</t>
  </si>
  <si>
    <t>B17C</t>
  </si>
  <si>
    <t>B17D</t>
  </si>
  <si>
    <t>B18Z</t>
  </si>
  <si>
    <t>B20A</t>
  </si>
  <si>
    <t>B20B</t>
  </si>
  <si>
    <t>B20C</t>
  </si>
  <si>
    <t>B20D</t>
  </si>
  <si>
    <t>B20E</t>
  </si>
  <si>
    <t>B20F</t>
  </si>
  <si>
    <t>B21A</t>
  </si>
  <si>
    <t>B21B</t>
  </si>
  <si>
    <t>B36A</t>
  </si>
  <si>
    <t>B36B</t>
  </si>
  <si>
    <t>B39A</t>
  </si>
  <si>
    <t>B39B</t>
  </si>
  <si>
    <t>B39C</t>
  </si>
  <si>
    <t>B42A</t>
  </si>
  <si>
    <t>B42B</t>
  </si>
  <si>
    <t>B47Z</t>
  </si>
  <si>
    <t>B48Z</t>
  </si>
  <si>
    <t>B60A</t>
  </si>
  <si>
    <t>B60B</t>
  </si>
  <si>
    <t>B61A</t>
  </si>
  <si>
    <t>B61B</t>
  </si>
  <si>
    <t>B63Z</t>
  </si>
  <si>
    <t>B64Z</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</si>
  <si>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</si>
  <si>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</si>
  <si>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</si>
  <si>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</si>
  <si>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</si>
  <si>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</si>
  <si>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</si>
  <si>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</si>
  <si>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</si>
  <si>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</si>
  <si>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</si>
  <si>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</si>
  <si>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</si>
  <si>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</si>
  <si>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</si>
  <si>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</si>
  <si>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</si>
  <si>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</si>
  <si>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</si>
  <si>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</si>
  <si>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</si>
  <si>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</si>
  <si>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</si>
  <si>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B71A</t>
  </si>
  <si>
    <t>B71B</t>
  </si>
  <si>
    <t>B71C</t>
  </si>
  <si>
    <t>B71D</t>
  </si>
  <si>
    <t>B72A</t>
  </si>
  <si>
    <t>B72B</t>
  </si>
  <si>
    <t>B73Z</t>
  </si>
  <si>
    <t>B75A</t>
  </si>
  <si>
    <t>B75B</t>
  </si>
  <si>
    <t>B76A</t>
  </si>
  <si>
    <t>B76B</t>
  </si>
  <si>
    <t>B76C</t>
  </si>
  <si>
    <t>B76D</t>
  </si>
  <si>
    <t>B76E</t>
  </si>
  <si>
    <t>B76F</t>
  </si>
  <si>
    <t>B76G</t>
  </si>
  <si>
    <t>B77Z</t>
  </si>
  <si>
    <t>B78A</t>
  </si>
  <si>
    <t>B78B</t>
  </si>
  <si>
    <t>B79Z</t>
  </si>
  <si>
    <t>B80Z</t>
  </si>
  <si>
    <t>B81A</t>
  </si>
  <si>
    <t>B81B</t>
  </si>
  <si>
    <t>B82Z</t>
  </si>
  <si>
    <t>B84Z</t>
  </si>
  <si>
    <t>B85A</t>
  </si>
  <si>
    <t>B85B</t>
  </si>
  <si>
    <t>B85C</t>
  </si>
  <si>
    <t>B85D</t>
  </si>
  <si>
    <t>B86Z</t>
  </si>
  <si>
    <t>C01A</t>
  </si>
  <si>
    <t>C01B</t>
  </si>
  <si>
    <t>C02A</t>
  </si>
  <si>
    <t>C02B</t>
  </si>
  <si>
    <t>C03A</t>
  </si>
  <si>
    <t>C03B</t>
  </si>
  <si>
    <t>C03C</t>
  </si>
  <si>
    <t>C03D</t>
  </si>
  <si>
    <t>C04A</t>
  </si>
  <si>
    <t>C04B</t>
  </si>
  <si>
    <t>C05Z</t>
  </si>
  <si>
    <t>C06Z</t>
  </si>
  <si>
    <t>C07A</t>
  </si>
  <si>
    <t>C07B</t>
  </si>
  <si>
    <t>C08A</t>
  </si>
  <si>
    <t>C08B</t>
  </si>
  <si>
    <t>C10B</t>
  </si>
  <si>
    <t>C10C</t>
  </si>
  <si>
    <t>C12Z</t>
  </si>
  <si>
    <t>C13Z</t>
  </si>
  <si>
    <t>C14Z</t>
  </si>
  <si>
    <t>C15Z</t>
  </si>
  <si>
    <t>C16Z</t>
  </si>
  <si>
    <t>C20A</t>
  </si>
  <si>
    <t>C20B</t>
  </si>
  <si>
    <t>C60Z</t>
  </si>
  <si>
    <t>C61Z</t>
  </si>
  <si>
    <t>C62Z</t>
  </si>
  <si>
    <t>C63Z</t>
  </si>
  <si>
    <t>C64Z</t>
  </si>
  <si>
    <t>C65Z</t>
  </si>
  <si>
    <t>C66Z</t>
  </si>
  <si>
    <t>D01A</t>
  </si>
  <si>
    <t>D01B</t>
  </si>
  <si>
    <t>D02A</t>
  </si>
  <si>
    <t>D02B</t>
  </si>
  <si>
    <t>D03Z</t>
  </si>
  <si>
    <t>D04Z</t>
  </si>
  <si>
    <t>D05A</t>
  </si>
  <si>
    <t>D05B</t>
  </si>
  <si>
    <t>D06A</t>
  </si>
  <si>
    <t>D06B</t>
  </si>
  <si>
    <t>D06C</t>
  </si>
  <si>
    <t>D08A</t>
  </si>
  <si>
    <t>D08B</t>
  </si>
  <si>
    <t>D09Z</t>
  </si>
  <si>
    <t>D12A</t>
  </si>
  <si>
    <t>D12B</t>
  </si>
  <si>
    <t>D13Z</t>
  </si>
  <si>
    <t>D15A</t>
  </si>
  <si>
    <t>D15B</t>
  </si>
  <si>
    <t>D16Z</t>
  </si>
  <si>
    <t>D18Z</t>
  </si>
  <si>
    <t>D19Z</t>
  </si>
  <si>
    <t>D20A</t>
  </si>
  <si>
    <t>D20B</t>
  </si>
  <si>
    <t>D22A</t>
  </si>
  <si>
    <t>D22B</t>
  </si>
  <si>
    <t>D23Z</t>
  </si>
  <si>
    <t>D24A</t>
  </si>
  <si>
    <t>D24B</t>
  </si>
  <si>
    <t>D25A</t>
  </si>
  <si>
    <t>D25B</t>
  </si>
  <si>
    <t>D25C</t>
  </si>
  <si>
    <t>D25D</t>
  </si>
  <si>
    <t>D28Z</t>
  </si>
  <si>
    <t>D29Z</t>
  </si>
  <si>
    <t>D30A</t>
  </si>
  <si>
    <t>D30B</t>
  </si>
  <si>
    <t>D33Z</t>
  </si>
  <si>
    <t>D35Z</t>
  </si>
  <si>
    <t>D36Z</t>
  </si>
  <si>
    <t>D37A</t>
  </si>
  <si>
    <t>D37B</t>
  </si>
  <si>
    <t>D38Z</t>
  </si>
  <si>
    <t>D40Z</t>
  </si>
  <si>
    <t>D60B</t>
  </si>
  <si>
    <t>D60C</t>
  </si>
  <si>
    <t>D61A</t>
  </si>
  <si>
    <t>D61B</t>
  </si>
  <si>
    <t>D62Z</t>
  </si>
  <si>
    <t>D63Z</t>
  </si>
  <si>
    <t>D64Z</t>
  </si>
  <si>
    <t>D65Z</t>
  </si>
  <si>
    <t>D66Z</t>
  </si>
  <si>
    <t>D67Z</t>
  </si>
  <si>
    <t>E01A</t>
  </si>
  <si>
    <t>E01B</t>
  </si>
  <si>
    <t>E02A</t>
  </si>
  <si>
    <t>E02B</t>
  </si>
  <si>
    <t>E02C</t>
  </si>
  <si>
    <t>E02D</t>
  </si>
  <si>
    <t>E03Z</t>
  </si>
  <si>
    <t>E05A</t>
  </si>
  <si>
    <t>E05B</t>
  </si>
  <si>
    <t>E05C</t>
  </si>
  <si>
    <t>E06A</t>
  </si>
  <si>
    <t>E06B</t>
  </si>
  <si>
    <t>E06C</t>
  </si>
  <si>
    <t>E07Z</t>
  </si>
  <si>
    <t>E08B</t>
  </si>
  <si>
    <t>E08C</t>
  </si>
  <si>
    <t>E36Z</t>
  </si>
  <si>
    <t>E40A</t>
  </si>
  <si>
    <t>E40B</t>
  </si>
  <si>
    <t>E40C</t>
  </si>
  <si>
    <t>E41Z</t>
  </si>
  <si>
    <t>E42Z</t>
  </si>
  <si>
    <t>E60A</t>
  </si>
  <si>
    <t>E60B</t>
  </si>
  <si>
    <t>E62A</t>
  </si>
  <si>
    <t>E62B</t>
  </si>
  <si>
    <t>E63Z</t>
  </si>
  <si>
    <t>E64A</t>
  </si>
  <si>
    <t>E64B</t>
  </si>
  <si>
    <t>E64C</t>
  </si>
  <si>
    <t>E64D</t>
  </si>
  <si>
    <t>E65A</t>
  </si>
  <si>
    <t>E65B</t>
  </si>
  <si>
    <t>E65C</t>
  </si>
  <si>
    <t>E66A</t>
  </si>
  <si>
    <t>E66B</t>
  </si>
  <si>
    <t>E69A</t>
  </si>
  <si>
    <t>E69B</t>
  </si>
  <si>
    <t>E69C</t>
  </si>
  <si>
    <t>E69D</t>
  </si>
  <si>
    <t>E69E</t>
  </si>
  <si>
    <t>E69F</t>
  </si>
  <si>
    <t>E70A</t>
  </si>
  <si>
    <t>E70B</t>
  </si>
  <si>
    <t>E71A</t>
  </si>
  <si>
    <t>E71B</t>
  </si>
  <si>
    <t>E73A</t>
  </si>
  <si>
    <t>E73B</t>
  </si>
  <si>
    <t>E74Z</t>
  </si>
  <si>
    <t>E75A</t>
  </si>
  <si>
    <t>E75B</t>
  </si>
  <si>
    <t>E75C</t>
  </si>
  <si>
    <t>E76A</t>
  </si>
  <si>
    <t>E76B</t>
  </si>
  <si>
    <t>E76C</t>
  </si>
  <si>
    <t>E77A</t>
  </si>
  <si>
    <t>E77B</t>
  </si>
  <si>
    <t>E77C</t>
  </si>
  <si>
    <t>E77D</t>
  </si>
  <si>
    <t>E77E</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</si>
  <si>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</si>
  <si>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</si>
  <si>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</si>
  <si>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</si>
  <si>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</si>
  <si>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</si>
  <si>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</si>
  <si>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</si>
  <si>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</si>
  <si>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</si>
  <si>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</si>
  <si>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</si>
  <si>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</si>
  <si>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</si>
  <si>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</si>
  <si>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</si>
  <si>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</si>
  <si>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</si>
  <si>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</si>
  <si>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</si>
  <si>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</si>
  <si>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</si>
  <si>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</si>
  <si>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</si>
  <si>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</si>
  <si>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</si>
  <si>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</si>
  <si>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</si>
  <si>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</si>
  <si>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</si>
  <si>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</si>
  <si>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</si>
  <si>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</si>
  <si>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</si>
  <si>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</si>
  <si>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</si>
  <si>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</si>
  <si>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</si>
  <si>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F12D</t>
  </si>
  <si>
    <t>F12E</t>
  </si>
  <si>
    <t>F12F</t>
  </si>
  <si>
    <t>F12G</t>
  </si>
  <si>
    <t>F12H</t>
  </si>
  <si>
    <t>F13A</t>
  </si>
  <si>
    <t>F13B</t>
  </si>
  <si>
    <t>F13C</t>
  </si>
  <si>
    <t>F14A</t>
  </si>
  <si>
    <t>F14B</t>
  </si>
  <si>
    <t>F15Z</t>
  </si>
  <si>
    <t>F17A</t>
  </si>
  <si>
    <t>F17B</t>
  </si>
  <si>
    <t>F18A</t>
  </si>
  <si>
    <t>F18B</t>
  </si>
  <si>
    <t>F18C</t>
  </si>
  <si>
    <t>F18D</t>
  </si>
  <si>
    <t>F19A</t>
  </si>
  <si>
    <t>F19B</t>
  </si>
  <si>
    <t>F19C</t>
  </si>
  <si>
    <t>F20Z</t>
  </si>
  <si>
    <t>F21A</t>
  </si>
  <si>
    <t>F21B</t>
  </si>
  <si>
    <t>F21C</t>
  </si>
  <si>
    <t>F24A</t>
  </si>
  <si>
    <t>F24B</t>
  </si>
  <si>
    <t>F27A</t>
  </si>
  <si>
    <t>F27B</t>
  </si>
  <si>
    <t>F27C</t>
  </si>
  <si>
    <t>F28A</t>
  </si>
  <si>
    <t>F28B</t>
  </si>
  <si>
    <t>F28C</t>
  </si>
  <si>
    <t>F29Z</t>
  </si>
  <si>
    <t>F30Z</t>
  </si>
  <si>
    <t>F36A</t>
  </si>
  <si>
    <t>F36B</t>
  </si>
  <si>
    <t>F39A</t>
  </si>
  <si>
    <t>F39B</t>
  </si>
  <si>
    <t>F41A</t>
  </si>
  <si>
    <t>F41B</t>
  </si>
  <si>
    <t>F42Z</t>
  </si>
  <si>
    <t>F43A</t>
  </si>
  <si>
    <t>F43B</t>
  </si>
  <si>
    <t>F43C</t>
  </si>
  <si>
    <t>F45Z</t>
  </si>
  <si>
    <t>F46A</t>
  </si>
  <si>
    <t>F46B</t>
  </si>
  <si>
    <t>F48Z</t>
  </si>
  <si>
    <t>F49A</t>
  </si>
  <si>
    <t>F49B</t>
  </si>
  <si>
    <t>F49C</t>
  </si>
  <si>
    <t>F49D</t>
  </si>
  <si>
    <t>F49E</t>
  </si>
  <si>
    <t>F49F</t>
  </si>
  <si>
    <t>F49G</t>
  </si>
  <si>
    <t>F50A</t>
  </si>
  <si>
    <t>F50B</t>
  </si>
  <si>
    <t>F50C</t>
  </si>
  <si>
    <t>F50D</t>
  </si>
  <si>
    <t>F51A</t>
  </si>
  <si>
    <t>F51B</t>
  </si>
  <si>
    <t>F52A</t>
  </si>
  <si>
    <t>F52B</t>
  </si>
  <si>
    <t>F54Z</t>
  </si>
  <si>
    <t>F56A</t>
  </si>
  <si>
    <t>F56B</t>
  </si>
  <si>
    <t>F58A</t>
  </si>
  <si>
    <t>F58B</t>
  </si>
  <si>
    <t>F59A</t>
  </si>
  <si>
    <t>F59B</t>
  </si>
  <si>
    <t>F60A</t>
  </si>
  <si>
    <t>F60B</t>
  </si>
  <si>
    <t>F61A</t>
  </si>
  <si>
    <t>F61B</t>
  </si>
  <si>
    <t>F62A</t>
  </si>
  <si>
    <t>F62B</t>
  </si>
  <si>
    <t>F62C</t>
  </si>
  <si>
    <t>F63A</t>
  </si>
  <si>
    <t>F63B</t>
  </si>
  <si>
    <t>F64Z</t>
  </si>
  <si>
    <t>F65A</t>
  </si>
  <si>
    <t>F65B</t>
  </si>
  <si>
    <t>F66A</t>
  </si>
  <si>
    <t>F66B</t>
  </si>
  <si>
    <t>F67A</t>
  </si>
  <si>
    <t>F67B</t>
  </si>
  <si>
    <t>F67C</t>
  </si>
  <si>
    <t>F67D</t>
  </si>
  <si>
    <t>F68A</t>
  </si>
  <si>
    <t>F68B</t>
  </si>
  <si>
    <t>F69A</t>
  </si>
  <si>
    <t>F69B</t>
  </si>
  <si>
    <t>F70A</t>
  </si>
  <si>
    <t>F70B</t>
  </si>
  <si>
    <t>F71A</t>
  </si>
  <si>
    <t>F71B</t>
  </si>
  <si>
    <t>F72A</t>
  </si>
  <si>
    <t>F72B</t>
  </si>
  <si>
    <t>F73Z</t>
  </si>
  <si>
    <t>F74Z</t>
  </si>
  <si>
    <t>F75A</t>
  </si>
  <si>
    <t>F75B</t>
  </si>
  <si>
    <t>F75C</t>
  </si>
  <si>
    <t>F75D</t>
  </si>
  <si>
    <t>F77Z</t>
  </si>
  <si>
    <t>F95A</t>
  </si>
  <si>
    <t>F95B</t>
  </si>
  <si>
    <t>F98Z</t>
  </si>
  <si>
    <t>G01Z</t>
  </si>
  <si>
    <t>G02Z</t>
  </si>
  <si>
    <t>G03A</t>
  </si>
  <si>
    <t>G03B</t>
  </si>
  <si>
    <t>G03C</t>
  </si>
  <si>
    <t>G04A</t>
  </si>
  <si>
    <t>G04B</t>
  </si>
  <si>
    <t>G07A</t>
  </si>
  <si>
    <t>G07B</t>
  </si>
  <si>
    <t>G07C</t>
  </si>
  <si>
    <t>G08A</t>
  </si>
  <si>
    <t>G08B</t>
  </si>
  <si>
    <t>G09Z</t>
  </si>
  <si>
    <t>G10Z</t>
  </si>
  <si>
    <t>G11A</t>
  </si>
  <si>
    <t>G11B</t>
  </si>
  <si>
    <t>G12A</t>
  </si>
  <si>
    <t>G12B</t>
  </si>
  <si>
    <t>G12C</t>
  </si>
  <si>
    <t>G13Z</t>
  </si>
  <si>
    <t>G14Z</t>
  </si>
  <si>
    <t>G15Z</t>
  </si>
  <si>
    <t>G16A</t>
  </si>
  <si>
    <t>G16B</t>
  </si>
  <si>
    <t>G17A</t>
  </si>
  <si>
    <t>G17B</t>
  </si>
  <si>
    <t>G18A</t>
  </si>
  <si>
    <t>G18B</t>
  </si>
  <si>
    <t>G18C</t>
  </si>
  <si>
    <t>G19A</t>
  </si>
  <si>
    <t>G19B</t>
  </si>
  <si>
    <t>G19C</t>
  </si>
  <si>
    <t>G21A</t>
  </si>
  <si>
    <t>G21B</t>
  </si>
  <si>
    <t>G22A</t>
  </si>
  <si>
    <t>G22B</t>
  </si>
  <si>
    <t>G22C</t>
  </si>
  <si>
    <t>G23A</t>
  </si>
  <si>
    <t>G23B</t>
  </si>
  <si>
    <t>G23C</t>
  </si>
  <si>
    <t>G24Z</t>
  </si>
  <si>
    <t>G25Z</t>
  </si>
  <si>
    <t>G26Z</t>
  </si>
  <si>
    <t>G27A</t>
  </si>
  <si>
    <t>G27B</t>
  </si>
  <si>
    <t>G29A</t>
  </si>
  <si>
    <t>G29B</t>
  </si>
  <si>
    <t>G33Z</t>
  </si>
  <si>
    <t>G35Z</t>
  </si>
  <si>
    <t>G36Z</t>
  </si>
  <si>
    <t>G37Z</t>
  </si>
  <si>
    <t>G38Z</t>
  </si>
  <si>
    <t>G40Z</t>
  </si>
  <si>
    <t>G46A</t>
  </si>
  <si>
    <t>G46B</t>
  </si>
  <si>
    <t>G46C</t>
  </si>
  <si>
    <t>G47Z</t>
  </si>
  <si>
    <t>G48A</t>
  </si>
  <si>
    <t>G48B</t>
  </si>
  <si>
    <t>G48C</t>
  </si>
  <si>
    <t>G50Z</t>
  </si>
  <si>
    <t>G51Z</t>
  </si>
  <si>
    <t>G52Z</t>
  </si>
  <si>
    <t>G60A</t>
  </si>
  <si>
    <t>G60B</t>
  </si>
  <si>
    <t>G64A</t>
  </si>
  <si>
    <t>G64B</t>
  </si>
  <si>
    <t>G64C</t>
  </si>
  <si>
    <t>G65Z</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</si>
  <si>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</si>
  <si>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</si>
  <si>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</si>
  <si>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</si>
  <si>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</si>
  <si>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</si>
  <si>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</si>
  <si>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</si>
  <si>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</si>
  <si>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</si>
  <si>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</si>
  <si>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</si>
  <si>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</si>
  <si>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</si>
  <si>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</si>
  <si>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</si>
  <si>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</si>
  <si>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</si>
  <si>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</si>
  <si>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</si>
  <si>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</si>
  <si>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</si>
  <si>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H08A</t>
  </si>
  <si>
    <t>H08B</t>
  </si>
  <si>
    <t>H09A</t>
  </si>
  <si>
    <t>H09B</t>
  </si>
  <si>
    <t>H09C</t>
  </si>
  <si>
    <t>H12A</t>
  </si>
  <si>
    <t>H12B</t>
  </si>
  <si>
    <t>H15Z</t>
  </si>
  <si>
    <t>H16Z</t>
  </si>
  <si>
    <t>H33Z</t>
  </si>
  <si>
    <t>H36Z</t>
  </si>
  <si>
    <t>H38Z</t>
  </si>
  <si>
    <t>H40Z</t>
  </si>
  <si>
    <t>H41A</t>
  </si>
  <si>
    <t>H41B</t>
  </si>
  <si>
    <t>H41C</t>
  </si>
  <si>
    <t>H44Z</t>
  </si>
  <si>
    <t>H60Z</t>
  </si>
  <si>
    <t>H61A</t>
  </si>
  <si>
    <t>H61B</t>
  </si>
  <si>
    <t>H62A</t>
  </si>
  <si>
    <t>H62B</t>
  </si>
  <si>
    <t>H62C</t>
  </si>
  <si>
    <t>H63A</t>
  </si>
  <si>
    <t>H63B</t>
  </si>
  <si>
    <t>H63C</t>
  </si>
  <si>
    <t>H64Z</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</si>
  <si>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</si>
  <si>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</si>
  <si>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</si>
  <si>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</si>
  <si>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</si>
  <si>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</si>
  <si>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</si>
  <si>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</si>
  <si>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</si>
  <si>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</si>
  <si>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</si>
  <si>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</si>
  <si>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</si>
  <si>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</si>
  <si>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</si>
  <si>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</si>
  <si>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</si>
  <si>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</si>
  <si>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</si>
  <si>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</si>
  <si>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</si>
  <si>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</si>
  <si>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</si>
  <si>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</si>
  <si>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</si>
  <si>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I09D</t>
  </si>
  <si>
    <t>I09E</t>
  </si>
  <si>
    <t>I10A</t>
  </si>
  <si>
    <t>I10B</t>
  </si>
  <si>
    <t>I10C</t>
  </si>
  <si>
    <t>I10D</t>
  </si>
  <si>
    <t>I10E</t>
  </si>
  <si>
    <t>I10F</t>
  </si>
  <si>
    <t>I11Z</t>
  </si>
  <si>
    <t>I12A</t>
  </si>
  <si>
    <t>I12B</t>
  </si>
  <si>
    <t>I12C</t>
  </si>
  <si>
    <t>I13A</t>
  </si>
  <si>
    <t>I13B</t>
  </si>
  <si>
    <t>I13C</t>
  </si>
  <si>
    <t>I13D</t>
  </si>
  <si>
    <t>I13E</t>
  </si>
  <si>
    <t>I14Z</t>
  </si>
  <si>
    <t>I15A</t>
  </si>
  <si>
    <t>I15B</t>
  </si>
  <si>
    <t>I16Z</t>
  </si>
  <si>
    <t>I17Z</t>
  </si>
  <si>
    <t>I18A</t>
  </si>
  <si>
    <t>I18B</t>
  </si>
  <si>
    <t>I20A</t>
  </si>
  <si>
    <t>I20B</t>
  </si>
  <si>
    <t>I20C</t>
  </si>
  <si>
    <t>I20D</t>
  </si>
  <si>
    <t>I20E</t>
  </si>
  <si>
    <t>I20F</t>
  </si>
  <si>
    <t>I21Z</t>
  </si>
  <si>
    <t>I22A</t>
  </si>
  <si>
    <t>I22B</t>
  </si>
  <si>
    <t>I23A</t>
  </si>
  <si>
    <t>I23B</t>
  </si>
  <si>
    <t>I24Z</t>
  </si>
  <si>
    <t>I26Z</t>
  </si>
  <si>
    <t>I27A</t>
  </si>
  <si>
    <t>I27B</t>
  </si>
  <si>
    <t>I27C</t>
  </si>
  <si>
    <t>I27D</t>
  </si>
  <si>
    <t>I28A</t>
  </si>
  <si>
    <t>I28B</t>
  </si>
  <si>
    <t>I28C</t>
  </si>
  <si>
    <t>I29Z</t>
  </si>
  <si>
    <t>I30Z</t>
  </si>
  <si>
    <t>I31Z</t>
  </si>
  <si>
    <t>I32A</t>
  </si>
  <si>
    <t>I32B</t>
  </si>
  <si>
    <t>I32C</t>
  </si>
  <si>
    <t>I32D</t>
  </si>
  <si>
    <t>I32E</t>
  </si>
  <si>
    <t>I32F</t>
  </si>
  <si>
    <t>I32G</t>
  </si>
  <si>
    <t>I33Z</t>
  </si>
  <si>
    <t>I34Z</t>
  </si>
  <si>
    <t>I36Z</t>
  </si>
  <si>
    <t>I37Z</t>
  </si>
  <si>
    <t>I39Z</t>
  </si>
  <si>
    <t>I40Z</t>
  </si>
  <si>
    <t>I41Z</t>
  </si>
  <si>
    <t>I42Z</t>
  </si>
  <si>
    <t>I43A</t>
  </si>
  <si>
    <t>I43B</t>
  </si>
  <si>
    <t>I44A</t>
  </si>
  <si>
    <t>I44B</t>
  </si>
  <si>
    <t>I44C</t>
  </si>
  <si>
    <t>I45A</t>
  </si>
  <si>
    <t>I45B</t>
  </si>
  <si>
    <t>I46A</t>
  </si>
  <si>
    <t>I46B</t>
  </si>
  <si>
    <t>I47A</t>
  </si>
  <si>
    <t>I47B</t>
  </si>
  <si>
    <t>I50Z</t>
  </si>
  <si>
    <t>I54Z</t>
  </si>
  <si>
    <t>I59Z</t>
  </si>
  <si>
    <t>I60Z</t>
  </si>
  <si>
    <t>I64A</t>
  </si>
  <si>
    <t>I64B</t>
  </si>
  <si>
    <t>I64C</t>
  </si>
  <si>
    <t>I65A</t>
  </si>
  <si>
    <t>I65B</t>
  </si>
  <si>
    <t>I65C</t>
  </si>
  <si>
    <t>I66A</t>
  </si>
  <si>
    <t>I66B</t>
  </si>
  <si>
    <t>I66C</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</si>
  <si>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</si>
  <si>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</si>
  <si>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</si>
  <si>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</si>
  <si>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</si>
  <si>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</si>
  <si>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</si>
  <si>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</si>
  <si>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</si>
  <si>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</si>
  <si>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</si>
  <si>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</si>
  <si>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</si>
  <si>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</si>
  <si>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</si>
  <si>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</si>
  <si>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</si>
  <si>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</si>
  <si>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</si>
  <si>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</si>
  <si>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</si>
  <si>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I95Z</t>
  </si>
  <si>
    <t>I96Z</t>
  </si>
  <si>
    <t>I97Z</t>
  </si>
  <si>
    <t>I98Z</t>
  </si>
  <si>
    <t>J01Z</t>
  </si>
  <si>
    <t>J02A</t>
  </si>
  <si>
    <t>J02B</t>
  </si>
  <si>
    <t>J02C</t>
  </si>
  <si>
    <t>J03A</t>
  </si>
  <si>
    <t>J03B</t>
  </si>
  <si>
    <t>J04A</t>
  </si>
  <si>
    <t>J04B</t>
  </si>
  <si>
    <t>J06Z</t>
  </si>
  <si>
    <t>J07A</t>
  </si>
  <si>
    <t>J07B</t>
  </si>
  <si>
    <t>J08A</t>
  </si>
  <si>
    <t>J08B</t>
  </si>
  <si>
    <t>J08C</t>
  </si>
  <si>
    <t>J09A</t>
  </si>
  <si>
    <t>J09B</t>
  </si>
  <si>
    <t>J10A</t>
  </si>
  <si>
    <t>J10B</t>
  </si>
  <si>
    <t>J11A</t>
  </si>
  <si>
    <t>J11B</t>
  </si>
  <si>
    <t>J11C</t>
  </si>
  <si>
    <t>J14A</t>
  </si>
  <si>
    <t>J14B</t>
  </si>
  <si>
    <t>J16Z</t>
  </si>
  <si>
    <t>J17Z</t>
  </si>
  <si>
    <t>J18Z</t>
  </si>
  <si>
    <t>J21Z</t>
  </si>
  <si>
    <t>J22A</t>
  </si>
  <si>
    <t>J22B</t>
  </si>
  <si>
    <t>J23Z</t>
  </si>
  <si>
    <t>J24A</t>
  </si>
  <si>
    <t>J24B</t>
  </si>
  <si>
    <t>J24C</t>
  </si>
  <si>
    <t>J24D</t>
  </si>
  <si>
    <t>J25Z</t>
  </si>
  <si>
    <t>J26Z</t>
  </si>
  <si>
    <t>J35Z</t>
  </si>
  <si>
    <t>J44Z</t>
  </si>
  <si>
    <t>J60Z</t>
  </si>
  <si>
    <t>J61A</t>
  </si>
  <si>
    <t>J61B</t>
  </si>
  <si>
    <t>J61C</t>
  </si>
  <si>
    <t>J62A</t>
  </si>
  <si>
    <t>J62B</t>
  </si>
  <si>
    <t>J64A</t>
  </si>
  <si>
    <t>J64B</t>
  </si>
  <si>
    <t>J65Z</t>
  </si>
  <si>
    <t>J67A</t>
  </si>
  <si>
    <t>J67B</t>
  </si>
  <si>
    <t>J68A</t>
  </si>
  <si>
    <t>J68B</t>
  </si>
  <si>
    <t>J77Z</t>
  </si>
  <si>
    <t>K03A</t>
  </si>
  <si>
    <t>K03B</t>
  </si>
  <si>
    <t>K04A</t>
  </si>
  <si>
    <t>K06A</t>
  </si>
  <si>
    <t>K06B</t>
  </si>
  <si>
    <t>K06C</t>
  </si>
  <si>
    <t>K07Z</t>
  </si>
  <si>
    <t>K09A</t>
  </si>
  <si>
    <t>K09B</t>
  </si>
  <si>
    <t>K09C</t>
  </si>
  <si>
    <t>K14Z</t>
  </si>
  <si>
    <t>K15A</t>
  </si>
  <si>
    <t>K15B</t>
  </si>
  <si>
    <t>K15C</t>
  </si>
  <si>
    <t>K15D</t>
  </si>
  <si>
    <t>K25Z</t>
  </si>
  <si>
    <t>K33Z</t>
  </si>
  <si>
    <t>K38Z</t>
  </si>
  <si>
    <t>K43Z</t>
  </si>
  <si>
    <t>K44Z</t>
  </si>
  <si>
    <t>K60A</t>
  </si>
  <si>
    <t>K60B</t>
  </si>
  <si>
    <t>K60C</t>
  </si>
  <si>
    <t>K60D</t>
  </si>
  <si>
    <t>K60E</t>
  </si>
  <si>
    <t>K62A</t>
  </si>
  <si>
    <t>K62B</t>
  </si>
  <si>
    <t>K63A</t>
  </si>
  <si>
    <t>K63B</t>
  </si>
  <si>
    <t>K63C</t>
  </si>
  <si>
    <t>K64A</t>
  </si>
  <si>
    <t>K64B</t>
  </si>
  <si>
    <t>K64C</t>
  </si>
  <si>
    <t>K64D</t>
  </si>
  <si>
    <t>K77Z</t>
  </si>
  <si>
    <t>L02A</t>
  </si>
  <si>
    <t>L02B</t>
  </si>
  <si>
    <t>L02C</t>
  </si>
  <si>
    <t>L03Z</t>
  </si>
  <si>
    <t>L04A</t>
  </si>
  <si>
    <t>L04B</t>
  </si>
  <si>
    <t>L04C</t>
  </si>
  <si>
    <t>L05A</t>
  </si>
  <si>
    <t>L05B</t>
  </si>
  <si>
    <t>L06A</t>
  </si>
  <si>
    <t>L06B</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</si>
  <si>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</si>
  <si>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</si>
  <si>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</si>
  <si>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</si>
  <si>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</si>
  <si>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</si>
  <si>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</si>
  <si>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</si>
  <si>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</si>
  <si>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</si>
  <si>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</si>
  <si>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</si>
  <si>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</si>
  <si>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</si>
  <si>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</si>
  <si>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</si>
  <si>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</si>
  <si>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</si>
  <si>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</si>
  <si>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</si>
  <si>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</si>
  <si>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</si>
  <si>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</si>
  <si>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</si>
  <si>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L42B</t>
  </si>
  <si>
    <t>L44Z</t>
  </si>
  <si>
    <t>L60A</t>
  </si>
  <si>
    <t>L60B</t>
  </si>
  <si>
    <t>L60C</t>
  </si>
  <si>
    <t>L60D</t>
  </si>
  <si>
    <t>L62A</t>
  </si>
  <si>
    <t>L62B</t>
  </si>
  <si>
    <t>L63A</t>
  </si>
  <si>
    <t>L63B</t>
  </si>
  <si>
    <t>L63C</t>
  </si>
  <si>
    <t>L63D</t>
  </si>
  <si>
    <t>L63E</t>
  </si>
  <si>
    <t>L63F</t>
  </si>
  <si>
    <t>L64A</t>
  </si>
  <si>
    <t>L64B</t>
  </si>
  <si>
    <t>L68A</t>
  </si>
  <si>
    <t>L68B</t>
  </si>
  <si>
    <t>L69A</t>
  </si>
  <si>
    <t>L69B</t>
  </si>
  <si>
    <t>L70A</t>
  </si>
  <si>
    <t>L70B</t>
  </si>
  <si>
    <t>L71Z</t>
  </si>
  <si>
    <t>L72Z</t>
  </si>
  <si>
    <t>L74Z</t>
  </si>
  <si>
    <t>M01A</t>
  </si>
  <si>
    <t>M01B</t>
  </si>
  <si>
    <t>M02A</t>
  </si>
  <si>
    <t>M02B</t>
  </si>
  <si>
    <t>M03A</t>
  </si>
  <si>
    <t>M03B</t>
  </si>
  <si>
    <t>M03C</t>
  </si>
  <si>
    <t>M04A</t>
  </si>
  <si>
    <t>M04B</t>
  </si>
  <si>
    <t>M04C</t>
  </si>
  <si>
    <t>M04D</t>
  </si>
  <si>
    <t>M05Z</t>
  </si>
  <si>
    <t>M06Z</t>
  </si>
  <si>
    <t>M07Z</t>
  </si>
  <si>
    <t>M09A</t>
  </si>
  <si>
    <t>M09B</t>
  </si>
  <si>
    <t>M10A</t>
  </si>
  <si>
    <t>M10B</t>
  </si>
  <si>
    <t>M11Z</t>
  </si>
  <si>
    <t>M37Z</t>
  </si>
  <si>
    <t>M60A</t>
  </si>
  <si>
    <t>M60B</t>
  </si>
  <si>
    <t>M60C</t>
  </si>
  <si>
    <t>M61Z</t>
  </si>
  <si>
    <t>M62Z</t>
  </si>
  <si>
    <t>M64Z</t>
  </si>
  <si>
    <t>N01C</t>
  </si>
  <si>
    <t>N01D</t>
  </si>
  <si>
    <t>N01E</t>
  </si>
  <si>
    <t>N02A</t>
  </si>
  <si>
    <t>N02B</t>
  </si>
  <si>
    <t>N02C</t>
  </si>
  <si>
    <t>N03A</t>
  </si>
  <si>
    <t>N03B</t>
  </si>
  <si>
    <t>N04Z</t>
  </si>
  <si>
    <t>N05A</t>
  </si>
  <si>
    <t>N05B</t>
  </si>
  <si>
    <t>N06Z</t>
  </si>
  <si>
    <t>N07Z</t>
  </si>
  <si>
    <t>N08Z</t>
  </si>
  <si>
    <t>N09A</t>
  </si>
  <si>
    <t>N09B</t>
  </si>
  <si>
    <t>N10Z</t>
  </si>
  <si>
    <t>N11A</t>
  </si>
  <si>
    <t>N11B</t>
  </si>
  <si>
    <t>N13A</t>
  </si>
  <si>
    <t>N13B</t>
  </si>
  <si>
    <t>N14Z</t>
  </si>
  <si>
    <t>N15Z</t>
  </si>
  <si>
    <t>N16Z</t>
  </si>
  <si>
    <t>N21Z</t>
  </si>
  <si>
    <t>N23Z</t>
  </si>
  <si>
    <t>N25Z</t>
  </si>
  <si>
    <t>N33Z</t>
  </si>
  <si>
    <t>N34Z</t>
  </si>
  <si>
    <t>N38Z</t>
  </si>
  <si>
    <t>N60A</t>
  </si>
  <si>
    <t>N60B</t>
  </si>
  <si>
    <t>N61Z</t>
  </si>
  <si>
    <t>N62A</t>
  </si>
  <si>
    <t>N62B</t>
  </si>
  <si>
    <t>O01A</t>
  </si>
  <si>
    <t>O01B</t>
  </si>
  <si>
    <t>O01C</t>
  </si>
  <si>
    <t>O01D</t>
  </si>
  <si>
    <t>O01E</t>
  </si>
  <si>
    <t>O01F</t>
  </si>
  <si>
    <t>O01G</t>
  </si>
  <si>
    <t>O01H</t>
  </si>
  <si>
    <t>O02A</t>
  </si>
  <si>
    <t>O02B</t>
  </si>
  <si>
    <t>O03Z</t>
  </si>
  <si>
    <t>O04A</t>
  </si>
  <si>
    <t>O04B</t>
  </si>
  <si>
    <t>O05A</t>
  </si>
  <si>
    <t>O05B</t>
  </si>
  <si>
    <t>O06Z</t>
  </si>
  <si>
    <t>O40Z</t>
  </si>
  <si>
    <t>O60A</t>
  </si>
  <si>
    <t>O60B</t>
  </si>
  <si>
    <t>O60C</t>
  </si>
  <si>
    <t>O60D</t>
  </si>
  <si>
    <t>O61Z</t>
  </si>
  <si>
    <t>O62Z</t>
  </si>
  <si>
    <t>O63Z</t>
  </si>
  <si>
    <t>O64A</t>
  </si>
  <si>
    <t>O64B</t>
  </si>
  <si>
    <t>O65A</t>
  </si>
  <si>
    <t>O65B</t>
  </si>
  <si>
    <t>O65C</t>
  </si>
  <si>
    <t>P01Z</t>
  </si>
  <si>
    <t>P02A</t>
  </si>
  <si>
    <t>P02B</t>
  </si>
  <si>
    <t>P02C</t>
  </si>
  <si>
    <t>P03A</t>
  </si>
  <si>
    <t>P03B</t>
  </si>
  <si>
    <t>P03C</t>
  </si>
  <si>
    <t>P04A</t>
  </si>
  <si>
    <t>P04B</t>
  </si>
  <si>
    <t>P04C</t>
  </si>
  <si>
    <t>P05A</t>
  </si>
  <si>
    <t>P05B</t>
  </si>
  <si>
    <t>P05C</t>
  </si>
  <si>
    <t>P06A</t>
  </si>
  <si>
    <t>P06B</t>
  </si>
  <si>
    <t>P06C</t>
  </si>
  <si>
    <t>P60A</t>
  </si>
  <si>
    <t>P60B</t>
  </si>
  <si>
    <t>P60C</t>
  </si>
  <si>
    <t>P61A</t>
  </si>
  <si>
    <t>P61B</t>
  </si>
  <si>
    <t>P61C</t>
  </si>
  <si>
    <t>P61D</t>
  </si>
  <si>
    <t>P61E</t>
  </si>
  <si>
    <t>P62A</t>
  </si>
  <si>
    <t>P62B</t>
  </si>
  <si>
    <t>P62C</t>
  </si>
  <si>
    <t>P62D</t>
  </si>
  <si>
    <t>P63Z</t>
  </si>
  <si>
    <t>P64Z</t>
  </si>
  <si>
    <t>P65A</t>
  </si>
  <si>
    <t>P65B</t>
  </si>
  <si>
    <t>P65C</t>
  </si>
  <si>
    <t>P65D</t>
  </si>
  <si>
    <t>P66A</t>
  </si>
  <si>
    <t>P66B</t>
  </si>
  <si>
    <t>P66C</t>
  </si>
  <si>
    <t>P66D</t>
  </si>
  <si>
    <t>P67A</t>
  </si>
  <si>
    <t>P67B</t>
  </si>
  <si>
    <t>P67C</t>
  </si>
  <si>
    <t>P67D</t>
  </si>
  <si>
    <t>Q01Z</t>
  </si>
  <si>
    <t>Q02A</t>
  </si>
  <si>
    <t>Q02B</t>
  </si>
  <si>
    <t>Q02C</t>
  </si>
  <si>
    <t>Q03A</t>
  </si>
  <si>
    <t>Q03B</t>
  </si>
  <si>
    <t>Q60A</t>
  </si>
  <si>
    <t>Q60B</t>
  </si>
  <si>
    <t>Q60C</t>
  </si>
  <si>
    <t>Q60D</t>
  </si>
  <si>
    <t>Q60E</t>
  </si>
  <si>
    <t>Q61A</t>
  </si>
  <si>
    <t>Q61B</t>
  </si>
  <si>
    <t>Q61C</t>
  </si>
  <si>
    <t>Q61D</t>
  </si>
  <si>
    <t>Q61E</t>
  </si>
  <si>
    <t>R01A</t>
  </si>
  <si>
    <t>R01B</t>
  </si>
  <si>
    <t>R01C</t>
  </si>
  <si>
    <t>R01D</t>
  </si>
  <si>
    <t>R02Z</t>
  </si>
  <si>
    <t>R03Z</t>
  </si>
  <si>
    <t>R04A</t>
  </si>
  <si>
    <t>R04B</t>
  </si>
  <si>
    <t>R05Z</t>
  </si>
  <si>
    <t>R06Z</t>
  </si>
  <si>
    <t>R07A</t>
  </si>
  <si>
    <t>R07B</t>
  </si>
  <si>
    <t>R11A</t>
  </si>
  <si>
    <t>R11B</t>
  </si>
  <si>
    <t>R11C</t>
  </si>
  <si>
    <t>R12A</t>
  </si>
  <si>
    <t>R12B</t>
  </si>
  <si>
    <t>R12C</t>
  </si>
  <si>
    <t>R13Z</t>
  </si>
  <si>
    <t>R14Z</t>
  </si>
  <si>
    <t>R16Z</t>
  </si>
  <si>
    <t>R36Z</t>
  </si>
  <si>
    <t>R60B</t>
  </si>
  <si>
    <t>R60C</t>
  </si>
  <si>
    <t>R60D</t>
  </si>
  <si>
    <t>R60E</t>
  </si>
  <si>
    <t>R60F</t>
  </si>
  <si>
    <t>R60G</t>
  </si>
  <si>
    <t>R61A</t>
  </si>
  <si>
    <t>R61B</t>
  </si>
  <si>
    <t>R61C</t>
  </si>
  <si>
    <t>R61D</t>
  </si>
  <si>
    <t>R61E</t>
  </si>
  <si>
    <t>R61F</t>
  </si>
  <si>
    <t>R61G</t>
  </si>
  <si>
    <t>R61H</t>
  </si>
  <si>
    <t>R62A</t>
  </si>
  <si>
    <t>R62B</t>
  </si>
  <si>
    <t>R62C</t>
  </si>
  <si>
    <t>R63A</t>
  </si>
  <si>
    <t>R63B</t>
  </si>
  <si>
    <t>R63C</t>
  </si>
  <si>
    <t>R63D</t>
  </si>
  <si>
    <t>R63E</t>
  </si>
  <si>
    <t>R63F</t>
  </si>
  <si>
    <t>R63G</t>
  </si>
  <si>
    <t>R63H</t>
  </si>
  <si>
    <t>R63I</t>
  </si>
  <si>
    <t>R65A</t>
  </si>
  <si>
    <t>R65B</t>
  </si>
  <si>
    <t>S01Z</t>
  </si>
  <si>
    <t>S60Z</t>
  </si>
  <si>
    <t>S62Z</t>
  </si>
  <si>
    <t>S63A</t>
  </si>
  <si>
    <t>S63B</t>
  </si>
  <si>
    <t>S65A</t>
  </si>
  <si>
    <t>S65B</t>
  </si>
  <si>
    <t>T01A</t>
  </si>
  <si>
    <t>T01B</t>
  </si>
  <si>
    <t>T01C</t>
  </si>
  <si>
    <t>T36Z</t>
  </si>
  <si>
    <t>T60A</t>
  </si>
  <si>
    <t>T60B</t>
  </si>
  <si>
    <t>T60C</t>
  </si>
  <si>
    <t>T60D</t>
  </si>
  <si>
    <t>T60E</t>
  </si>
  <si>
    <t>T60F</t>
  </si>
  <si>
    <t>T61A</t>
  </si>
  <si>
    <t>T61B</t>
  </si>
  <si>
    <t>T62A</t>
  </si>
  <si>
    <t>T62B</t>
  </si>
  <si>
    <t>T63A</t>
  </si>
  <si>
    <t>T63B</t>
  </si>
  <si>
    <t>T63C</t>
  </si>
  <si>
    <t>T64A</t>
  </si>
  <si>
    <t>T64B</t>
  </si>
  <si>
    <t>T64C</t>
  </si>
  <si>
    <t>T77Z</t>
  </si>
  <si>
    <t>U01Z</t>
  </si>
  <si>
    <t>U41Z</t>
  </si>
  <si>
    <t>U60A</t>
  </si>
  <si>
    <t>U60B</t>
  </si>
  <si>
    <t>U61Z</t>
  </si>
  <si>
    <t>U63Z</t>
  </si>
  <si>
    <t>U64Z</t>
  </si>
  <si>
    <t>U66Z</t>
  </si>
  <si>
    <t>V60A</t>
  </si>
  <si>
    <t>V60B</t>
  </si>
  <si>
    <t>V60C</t>
  </si>
  <si>
    <t>V61Z</t>
  </si>
  <si>
    <t>V63Z</t>
  </si>
  <si>
    <t>V64Z</t>
  </si>
  <si>
    <t>W01A</t>
  </si>
  <si>
    <t>W01B</t>
  </si>
  <si>
    <t>W01C</t>
  </si>
  <si>
    <t>W02A</t>
  </si>
  <si>
    <t>W02B</t>
  </si>
  <si>
    <t>W04A</t>
  </si>
  <si>
    <t>W04B</t>
  </si>
  <si>
    <t>W36Z</t>
  </si>
  <si>
    <t>W60Z</t>
  </si>
  <si>
    <t>W61A</t>
  </si>
  <si>
    <t>W61B</t>
  </si>
  <si>
    <t>X01A</t>
  </si>
  <si>
    <t>X01B</t>
  </si>
  <si>
    <t>X01C</t>
  </si>
  <si>
    <t>X04Z</t>
  </si>
  <si>
    <t>X05A</t>
  </si>
  <si>
    <t>X05B</t>
  </si>
  <si>
    <t>X06A</t>
  </si>
  <si>
    <t>X06B</t>
  </si>
  <si>
    <t>X06C</t>
  </si>
  <si>
    <t>X07A</t>
  </si>
  <si>
    <t>X07B</t>
  </si>
  <si>
    <t>X33Z</t>
  </si>
  <si>
    <t>X60Z</t>
  </si>
  <si>
    <t>X62Z</t>
  </si>
  <si>
    <t>X64Z</t>
  </si>
  <si>
    <t>Y01Z</t>
  </si>
  <si>
    <t>Y02A</t>
  </si>
  <si>
    <t>Y02B</t>
  </si>
  <si>
    <t>Y02C</t>
  </si>
  <si>
    <t>Y03A</t>
  </si>
  <si>
    <t>Y03B</t>
  </si>
  <si>
    <t>Y61Z</t>
  </si>
  <si>
    <t>Y62A</t>
  </si>
  <si>
    <t>Y62B</t>
  </si>
  <si>
    <t>Y63Z</t>
  </si>
  <si>
    <t>Z01A</t>
  </si>
  <si>
    <t>Z01B</t>
  </si>
  <si>
    <t>Z03Z</t>
  </si>
  <si>
    <t>Z42Z</t>
  </si>
  <si>
    <t>Z43Z</t>
  </si>
  <si>
    <t>Z64B</t>
  </si>
  <si>
    <t>Z65Z</t>
  </si>
  <si>
    <t>Z66Z</t>
  </si>
  <si>
    <t>960Z</t>
  </si>
  <si>
    <t>961Z</t>
  </si>
  <si>
    <t>A01A</t>
  </si>
  <si>
    <t>A02Z</t>
  </si>
  <si>
    <t>A03A</t>
  </si>
  <si>
    <t>A03B</t>
  </si>
  <si>
    <t>A15B</t>
  </si>
  <si>
    <t>A16A</t>
  </si>
  <si>
    <t>A16B</t>
  </si>
  <si>
    <t>A18Z</t>
  </si>
  <si>
    <t>A22Z</t>
  </si>
  <si>
    <t>A42A</t>
  </si>
  <si>
    <t>A43Z</t>
  </si>
  <si>
    <t>A63Z</t>
  </si>
  <si>
    <t>A64Z</t>
  </si>
  <si>
    <t>A66Z</t>
  </si>
  <si>
    <t>B02A</t>
  </si>
  <si>
    <t>B13Z</t>
  </si>
  <si>
    <t>B43Z</t>
  </si>
  <si>
    <t>B44A</t>
  </si>
  <si>
    <t>B44B</t>
  </si>
  <si>
    <t>B44C</t>
  </si>
  <si>
    <t>B44D</t>
  </si>
  <si>
    <t>B46Z</t>
  </si>
  <si>
    <t>B49Z</t>
  </si>
  <si>
    <t>C10A</t>
  </si>
  <si>
    <t>D39Z</t>
  </si>
  <si>
    <t>D60A</t>
  </si>
  <si>
    <t>E08A</t>
  </si>
  <si>
    <t>E37Z</t>
  </si>
  <si>
    <t>F37Z</t>
  </si>
  <si>
    <t>F96Z</t>
  </si>
  <si>
    <t>H37Z</t>
  </si>
  <si>
    <t>K01Z</t>
  </si>
  <si>
    <t>K04B</t>
  </si>
  <si>
    <t>L42A</t>
  </si>
  <si>
    <t>L61Z</t>
  </si>
  <si>
    <t>L73Z</t>
  </si>
  <si>
    <t>M38Z</t>
  </si>
  <si>
    <t>N01A</t>
  </si>
  <si>
    <t>N01B</t>
  </si>
  <si>
    <t>R60A</t>
  </si>
  <si>
    <t>U40Z</t>
  </si>
  <si>
    <t>U42Z</t>
  </si>
  <si>
    <t>U43Z</t>
  </si>
  <si>
    <t>V40Z</t>
  </si>
  <si>
    <t>W05Z</t>
  </si>
  <si>
    <t>W40Z</t>
  </si>
  <si>
    <t>Z02Z</t>
  </si>
  <si>
    <t>Z41Z</t>
  </si>
  <si>
    <t>Z44Z</t>
  </si>
  <si>
    <t>Z64A</t>
  </si>
  <si>
    <t>Pred MDC</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</si>
  <si>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</si>
  <si>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</si>
  <si>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</si>
  <si>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</si>
  <si>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</si>
  <si>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</si>
  <si>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</si>
  <si>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</si>
  <si>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</si>
  <si>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</si>
  <si>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</si>
  <si>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</si>
  <si>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</si>
  <si>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</si>
  <si>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</si>
  <si>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</si>
  <si>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</si>
  <si>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</si>
  <si>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</si>
  <si>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</si>
  <si>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</si>
  <si>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</si>
  <si>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</si>
  <si>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</si>
  <si>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</si>
  <si>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</si>
  <si>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Transplantácia pečene s UPV &gt; 179 hodín</t>
  </si>
  <si>
    <t>Transplantácia obličky a pankreasu</t>
  </si>
  <si>
    <t>Kvalifikovaná odvykacia kúra</t>
  </si>
  <si>
    <t>Pred - MDC</t>
  </si>
  <si>
    <t>MDC 10   Choroby endokrinných žliaz, poruchy výživy a metabolizmu</t>
  </si>
  <si>
    <t>MDC 11   Choroby močovej sústavy</t>
  </si>
  <si>
    <t>O</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</si>
  <si>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</si>
  <si>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</si>
  <si>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</si>
  <si>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</si>
  <si>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</si>
  <si>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</si>
  <si>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</si>
  <si>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</si>
  <si>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</si>
  <si>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</si>
  <si>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</si>
  <si>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</si>
  <si>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</si>
  <si>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</si>
  <si>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</si>
  <si>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</si>
  <si>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</si>
  <si>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</si>
  <si>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</si>
  <si>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</si>
  <si>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</si>
  <si>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t xml:space="preserve">4) </t>
  </si>
  <si>
    <t>DRG_skupiny_bez_relatívnej_váhy</t>
  </si>
  <si>
    <t xml:space="preserve">3) </t>
  </si>
  <si>
    <t xml:space="preserve">Úhrada za hospitalizáciu sa riadi podľa dohody poskytovateľa so zdravotnou poisťovňou.  </t>
  </si>
  <si>
    <r>
      <t xml:space="preserve">DRG </t>
    </r>
    <r>
      <rPr>
        <b/>
        <vertAlign val="superscript"/>
        <sz val="8"/>
        <rFont val="Arial"/>
        <family val="2"/>
        <charset val="238"/>
      </rPr>
      <t>3)</t>
    </r>
  </si>
  <si>
    <r>
      <t xml:space="preserve">Spôsob výpočtu  </t>
    </r>
    <r>
      <rPr>
        <b/>
        <vertAlign val="superscript"/>
        <sz val="8"/>
        <rFont val="Arial"/>
        <family val="2"/>
        <charset val="238"/>
      </rPr>
      <t>4)</t>
    </r>
  </si>
  <si>
    <t xml:space="preserve">Aproximované RV z validných dát 2022 a nevalidných dát 2022 v ktorých sa podmienka inlierstva upravila nasledovne:  ≥ 5 inlierov </t>
  </si>
  <si>
    <t>Aproximované RV z validných dát 2022 a nevalidných dát 2022 v ktorých pri podmienke inlierstva nie je určený minimálny počet inlierov</t>
  </si>
  <si>
    <t>Výpočet RV z validných dát 2022 , doplnených validných dát 2021 a domodelovaných nevalidných dát 2022</t>
  </si>
  <si>
    <t>Výpočet RV z validných dát 2022 a doplnených validných dát 2021</t>
  </si>
  <si>
    <t>Katalóg prípadových paušálov pre rok 2024</t>
  </si>
  <si>
    <t xml:space="preserve">Poslený stupeň aproximácie RV z validných dát 2022, nevalidných dát 2022 a validných dát 2021 v ktorých podmienka inlierstva nedisponuje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</si>
  <si>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</si>
  <si>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OP výkon pri neakútnej para/tetraplégii alebo výkony na chrbtici a mieche pri zhubných nádoroch alebo s veľmi ťažkými alebo ťažkými CC alebo výkony pri cerebrálnom ochrnutí, svalovej dystrofii, neuropatii s veľmi ťažkými CC</t>
  </si>
  <si>
    <t xml:space="preserve">Ak definícia DRG neumožňuje stanoviť dolnú alebo hornú hranicu ošetrovacej doby, nie je táto hodnota v katalógu uvedená </t>
  </si>
  <si>
    <t>Transplantácia pečene s UPV &gt; 59 a &lt; 180 hodín alebo s odvrhnutím transplantátu alebo s kombinovanou transplantáciou obličky</t>
  </si>
  <si>
    <t>x</t>
  </si>
  <si>
    <t>Transplantácia pečene bez UPV &gt; 59 hodín, bez odvrhnutia transplantátu, bez kombinovanej transplantácie obličky</t>
  </si>
  <si>
    <t>Alogénna transplantácia kmeňových krvotvorných buniek, s druhou transplantáciou kmeňových krvotvorných buniek počas rovnakého pobytu alebo vek &lt; 18 rokov</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</si>
  <si>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</si>
  <si>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</si>
  <si>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Alogénna transplantácia kmeňových krvotvorných buniek, okrem pri plazmocytóme</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</si>
  <si>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</si>
  <si>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</si>
  <si>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</si>
  <si>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</si>
  <si>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</si>
  <si>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</si>
  <si>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OP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</si>
  <si>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</si>
  <si>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</si>
  <si>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</si>
  <si>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</si>
  <si>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</si>
  <si>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</si>
  <si>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</si>
  <si>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</si>
  <si>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</si>
  <si>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</si>
  <si>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</si>
  <si>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</si>
  <si>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</si>
  <si>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</si>
  <si>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</si>
  <si>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</si>
  <si>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</si>
  <si>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</si>
  <si>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</si>
  <si>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</si>
  <si>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</si>
  <si>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</si>
  <si>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</si>
  <si>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pri nádore neistého správania sa, lymfóme alebo zhubnom nádore semenníkov a vaječníkov, vek &gt; 15 rokov</t>
  </si>
  <si>
    <t>Autológna transplantácia kmeňových krvotvorných buniek, pri plazmocytóme</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</si>
  <si>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</si>
  <si>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</si>
  <si>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</si>
  <si>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</si>
  <si>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I</t>
  </si>
  <si>
    <t>Odber kmeňových krvotvorných buniek pre autológnu transplantáciu, bez chemoterapie</t>
  </si>
  <si>
    <t>M</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</si>
  <si>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</si>
  <si>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</si>
  <si>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</si>
  <si>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</si>
  <si>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</si>
  <si>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Evaluačná hospitalizácia pred transplantáciou srdca</t>
  </si>
  <si>
    <t>Evaluačná hospitalizácia pred transplantáciou orgánu bez registrácie na cakacej listine</t>
  </si>
  <si>
    <t>Komplexné operačné výkony vo viacerých sedeniach pri ochoreniach a poruchách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</si>
  <si>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</si>
  <si>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</si>
  <si>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Komplexná kraniotómia alebo operácia chrbtice bez rádioterapie, vek &lt; 5 rokov alebo bez veľmi ťažkých CC, bez určitého výkonu na lebke, bez komplikovanej konštelácie, bez rôznorodého komplexného výkonu</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</si>
  <si>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</si>
  <si>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</si>
  <si>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</si>
  <si>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Intervenčné výkony na extrakraniálnych cievach bez veľmi ťažkých CC, bez nasadenia embolického protekčného systému</t>
  </si>
  <si>
    <t>Výkony na extrakraniálnych cievach bez veľmi ťažkých CC</t>
  </si>
  <si>
    <t>Dekompresia pri syndróme karpálneho tunela</t>
  </si>
  <si>
    <t>Výkony pri mozgovej obrne, svalovej dystrofii alebo neuropatii vek &lt; 19 rokov alebo s ťažkými CC, vek &lt; 16 rokov</t>
  </si>
  <si>
    <t>Výkony pri mozgovej obrne, svalovej dystrofii alebo neuropatii vek &lt; 19 rokov alebo s ťažkými CC, vek &gt; 15 rokov</t>
  </si>
  <si>
    <t>Výkony na periférnych nervoch, mozgových nervoch a iných častiach nervového systému s veľmi ťažkými CC alebo komplikujúcou diagnózou</t>
  </si>
  <si>
    <t>Iné výkony na lebke s veľmi ťažkými CC</t>
  </si>
  <si>
    <t>Iné výkony na lebke bez veľmi ťažkých CC</t>
  </si>
  <si>
    <t>Včasná rehabilitácia s určitým OP výkonom</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</si>
  <si>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</si>
  <si>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</si>
  <si>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</si>
  <si>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</si>
  <si>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</si>
  <si>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</si>
  <si>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</si>
  <si>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Výkony na chrbtici a mieche okrem pri zhubnom nádore, bez veľmi ťažkých alebo ťažkých CC alebo revízia komorového shuntu</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</si>
  <si>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</si>
  <si>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</si>
  <si>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</si>
  <si>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</si>
  <si>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</si>
  <si>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</si>
  <si>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</si>
  <si>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</si>
  <si>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</si>
  <si>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</si>
  <si>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</si>
  <si>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liečba akútnej CMP s určitým OP výkonom, bez komplikujúcej konštelácie alebo viac ako 72 hodín bez komplexného výkonu alebo do 72 hodín s kompl.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</si>
  <si>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</si>
  <si>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</si>
  <si>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</si>
  <si>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Multimodálna liečba bolesti pri ochoreniach a poruchách nervového systému</t>
  </si>
  <si>
    <t>Včasná rehabilitácia pri skleróze multiplex a cerebelárnej ataxii, neakútnej para/tetraplégii alebo iných neurologických ochoreniach</t>
  </si>
  <si>
    <t>Neakútna paraplégia / tetraplégia, viac ako jeden ošetrovací deň</t>
  </si>
  <si>
    <t>Neakútna paraplégia / tetraplégia, jeden ošetrovací deň</t>
  </si>
  <si>
    <t>Určité akútne ochorenia a poranenia miechy s komplexným výkonom, menej ako 14 ošetrovacích dní, inde preložený</t>
  </si>
  <si>
    <t>Určité akútne ochorenia a poranenia miechy bez koplexného výkonu alebo viac ako 13 ošetrovacích dní alebo žiadne preloženie</t>
  </si>
  <si>
    <t>Demencia a iné chronické poruchy mozgovej funkcie</t>
  </si>
  <si>
    <t>Delírium</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</si>
  <si>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</si>
  <si>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</si>
  <si>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Nádory nervového systému, jeden ošetrovací deň alebo bez veľmi ťažkých CC alebo stupor a kóma, nie traumatického pôvodu, vek &lt; 1 rok</t>
  </si>
  <si>
    <t>Nádory nervového systému, jeden ošetrovací deň alebo bez veľmi ťažkých CC alebo stupor a kóma, nie traumatického pôvodu, vek &gt; 0 rokov</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</si>
  <si>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</si>
  <si>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</si>
  <si>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</si>
  <si>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</si>
  <si>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</si>
  <si>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</si>
  <si>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</si>
  <si>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</si>
  <si>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</si>
  <si>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</si>
  <si>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</si>
  <si>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</si>
  <si>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</si>
  <si>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</si>
  <si>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</si>
  <si>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bez neurologickej komplexnej liečby akútnej CMP, bez inej komplexnej neurologickej liečby akútnej CMP, bez komplexného cievneho spazmu, bez komplikujúcej diagnózy, bez systémovej trombolýzy</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</si>
  <si>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</si>
  <si>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</si>
  <si>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Apoplexia, jeden ošetrovací deň</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</si>
  <si>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</si>
  <si>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</si>
  <si>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 nervov bez komplex. liečby ruky alebo s komplex. Dg, bez ťažk. CCalebo okrem pri para/tetraplégii alebo bez komplex. Dg, s v. ťažk. alebo ťažk. CC, okrem pri para/tetraplégii alebo bez ťažk.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</si>
  <si>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</si>
  <si>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</si>
  <si>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</si>
  <si>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Vírusová meningitída</t>
  </si>
  <si>
    <t>Febrilné kŕče, vek &lt; 1 rok</t>
  </si>
  <si>
    <t>Febrilné kŕče, vek 1 rok alebo vyšší</t>
  </si>
  <si>
    <t>Záchvaty, viac ako jeden ošetrovací deň, s komplexnou diagnózou a liečbou</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</si>
  <si>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</si>
  <si>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</si>
  <si>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</si>
  <si>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</si>
  <si>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</si>
  <si>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</si>
  <si>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Bolesti hlavy</t>
  </si>
  <si>
    <t>Intrakraniálne poranenie, vek &lt; 1 rok alebo s komplikujúcou diagnózou</t>
  </si>
  <si>
    <t>Intrakraniálne poranenie, vek &gt; 0 rokov bez komplikujúcej diagnózy</t>
  </si>
  <si>
    <t>Zlomeniny lebky</t>
  </si>
  <si>
    <t>Iné poranenia hlavy</t>
  </si>
  <si>
    <t>Iné ochorenia nervového systému s komplexnou diagnózou</t>
  </si>
  <si>
    <t>Iné ochorenia nervového systému bez komplexnej diagnózy</t>
  </si>
  <si>
    <t>Iné ochorenia periférnych nervov</t>
  </si>
  <si>
    <t>Vaskulárne myelopatie</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</si>
  <si>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</si>
  <si>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</si>
  <si>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 xml:space="preserve">Degeneratívne ochorenia nervového systému bez vysokokomplexnej diagnózy bez veľmi ťažkých alebo ťažkých CC, s komplexnou diagnózou alebo mozgovou obrnou </t>
  </si>
  <si>
    <t>Degeneratívne ochorenia nervového systému bez vysokokomplexnej diagnózy, bez veľmi ťažkých alebo ťažkých CC, bez komplexnej diagnózy</t>
  </si>
  <si>
    <t>Kompresia miechy, bližšie neurčená a choroba miechy, bližšie neurčená</t>
  </si>
  <si>
    <t>Komplexné výkony pri penetrujúcom poranení oka</t>
  </si>
  <si>
    <t>Iné výkony pri penetrujúcom poranení oka alebo všití amniovej blany</t>
  </si>
  <si>
    <t>Enukleácia a výkony na očnici pri zhubných nádoroch alebo rádioterapia pri zhubných nádoroch</t>
  </si>
  <si>
    <t>Enukleácia a výkony na očnici okrem zhubných nádorov</t>
  </si>
  <si>
    <t>Výkony na sietnici s pars-plana vitrektómiou, s extrakapsulárnym odstránením šošovky, s určitým výkonom na sietnici alebo odstránenie očnej gule so súčasným vložením implantátu</t>
  </si>
  <si>
    <t>Výkony na sietnici s pars-plana vitrektómiou, s extrakapsulárnym odstránením šošovky, bez určitého výkonu na sietnici</t>
  </si>
  <si>
    <t>Výkony na sietnici s pars-plana vitrektómiou, bez extrakapsulárneho odstránenia šošovky, s určitým výkonom na sietnici</t>
  </si>
  <si>
    <t>Výkony na sietnici s pars-plana vitrektómiou, bez extrakapsulárneho odstránenia šošovky, bez určitého výkonu na sietnici</t>
  </si>
  <si>
    <t>Transplantácia rohovky s extrakapsulárnym odstránením šošovky, všitie amniovej blany alebo vek &lt;16 rokov</t>
  </si>
  <si>
    <t>Transplantácia rohovky bez extrakapsulárneho odstránenia šošovky, bez všitia amniovej blany alebo vek &gt;15 rokov</t>
  </si>
  <si>
    <t>Dakryocystorinostómia</t>
  </si>
  <si>
    <t>Komplexné výkony pri glaukóme</t>
  </si>
  <si>
    <t>Iné výkony pri glaukóme s extrakapsulárnym odstránením šošovky</t>
  </si>
  <si>
    <t>Iné výkony pri glaukóme bez extrakapsulárneho odstránenia šošovky</t>
  </si>
  <si>
    <t>Obojstranné extrakapsulárne odstránenie šošovky alebo extrakapsulárne odstránenie šošovky pri vrodenej chybe šošovky</t>
  </si>
  <si>
    <t>Extrakapsulárne odstránenie šošovky bez vrodenej chyby šošovky</t>
  </si>
  <si>
    <t>Výkony na okohybných svaloch bez zvýšenej náročnosti, vek &lt; 6 rokov</t>
  </si>
  <si>
    <t>Výkony na okohybných svaloch bez zvýšenej náročnosti, vek &gt; 5 rokov</t>
  </si>
  <si>
    <t>Iné rekonštrukcie očného viečka</t>
  </si>
  <si>
    <t>Výkony na slznej žľaze a slzných kanálikoch</t>
  </si>
  <si>
    <t>Iné výkony na oku</t>
  </si>
  <si>
    <t>Iné výkony na sietnici</t>
  </si>
  <si>
    <t>Výkony na oku so zvýšenými nákladmi, vek &lt; 6 rokov</t>
  </si>
  <si>
    <t>Výkony na rohovke, sklére a spojovke, výkony na viečku alebo iné výkony na šošovke, vek &lt; 16 rokov</t>
  </si>
  <si>
    <t>Výkony na rohovke, sklére a spojovke, výkony na viečku alebo iné výkony na šošovke, vek &gt; 15 rokov</t>
  </si>
  <si>
    <t>Akútne a ťažké infekcie oka</t>
  </si>
  <si>
    <t>Neuro-oftalmologické a cievne ochorenia oka</t>
  </si>
  <si>
    <t>Krvácanie v prednej očnej komore a konzervatívne liečené poranenia oka</t>
  </si>
  <si>
    <t>Iné ochorenia oka</t>
  </si>
  <si>
    <t>Glaukóm, katarakta a ochorenia očného viečka</t>
  </si>
  <si>
    <t>Zhubné nádory oka</t>
  </si>
  <si>
    <t>Ocné ochorenia pri Diabetes mellitus</t>
  </si>
  <si>
    <t>Bilaterálna kochleárna implantácia</t>
  </si>
  <si>
    <t>Jednostranná kochleárna implantácia</t>
  </si>
  <si>
    <t>Komplexné resekcie s rekonštrukciami na hlave a krku s komplexným výkonom alebo s kombinovaným výkonom s veľmi ťažkými CC</t>
  </si>
  <si>
    <t>Komplexné resekcie s rekonštrukciami na hlave a krku bez komplexného výkonu, bez kombinovaného výkonu s veľmi ťažkými CC</t>
  </si>
  <si>
    <t>Operačná korekcia rázštepu pery-čeľuste-podnebia alebo plastická rekonštrukcia ušnice</t>
  </si>
  <si>
    <t>Osteotómia maxilly a mandibuly a komplexné výkony na čeľusti alebo rekonštrukcia trachey</t>
  </si>
  <si>
    <t>Komplexné odstránenie príušnej žľazy</t>
  </si>
  <si>
    <t>Komplexné výkony na slinných žľazách bez odstránenia príušnej žľazy</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</si>
  <si>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</si>
  <si>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</si>
  <si>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</si>
  <si>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Výkony v dutine ústnej a na perách pri zhubnom nádore s veľmi ťažkými CC</t>
  </si>
  <si>
    <t>Výkony v dutine ústnej a na perách pri zhubnom nádore bez veľmi ťažkých CC</t>
  </si>
  <si>
    <t>Tonzilektómia pri zhubnom nádore alebo rôzne výkony na uchu, nose, ústach a krku s veľmi ťažkými CC</t>
  </si>
  <si>
    <t>Iné finančne nákladné výkony na uchu, nose, ústach a krku</t>
  </si>
  <si>
    <t>Iné výkony na uchu, nose, ústach a krku</t>
  </si>
  <si>
    <t>Malé výkony na nose,uchu a ústach</t>
  </si>
  <si>
    <t>Tracheostómia s veľmi ťažkými CC alebo implantácia endoprotézy čeľustného kĺbu</t>
  </si>
  <si>
    <t>Tracheostómia bez veľmi ťažkých CC</t>
  </si>
  <si>
    <t>Odstránenie materiálu z čeľuste a tváre</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</si>
  <si>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</si>
  <si>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</si>
  <si>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</si>
  <si>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</si>
  <si>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a vestibuloplastika</t>
  </si>
  <si>
    <t>Výkon v dutine ústnej alebo na perách okrem zhubného nádoru, bez vestibuloplastiky</t>
  </si>
  <si>
    <t>Implantácia naslúchacieho prístroja</t>
  </si>
  <si>
    <t>Komplexné kožné plastiky a veľké výkony na hlave a krku s veľmi ťažkými CC alebo s kombinovanými výkonmi bez veľmi ťažkých CC</t>
  </si>
  <si>
    <t>Komplexné kožné plastiky a veľké výkony na hlave a krku bez veľmi ťažkých CC, bez kombinovaných výkonov</t>
  </si>
  <si>
    <t>Stredne komplexné výkony na hlave a krku pri zhubných nádoroch s veľmi ťažkými CC</t>
  </si>
  <si>
    <t>Stredne komplexné výkony na hlave a krku pri zhubných nádoroch bez veľmi ťažkých CC</t>
  </si>
  <si>
    <t>Stredne komplexné výkony na hlave a krku okrem zhubných nádorov s veľmi ťažkými CC</t>
  </si>
  <si>
    <t>Stredne komplexné výkony na hlave a krku okrem zhubných nádorov bez veľmi ťažkých CC</t>
  </si>
  <si>
    <t>Osteotómia jednej čeľuste a komplexné výkony na hlave a krku alebo iné výkony na hlave a krku pri zhubných nádoroch alebo rekonštrukčné operácie s použitím tvárových epitéz</t>
  </si>
  <si>
    <t>Operácie čeľuste a iné výkony na hlave a krku okrem zhubných nádorov</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</si>
  <si>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</si>
  <si>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 alebo rôzne výkony na uchu, nose, ústach a krku bez veľmi ťažkých CC, financne nákladných výkonov, bez komplexnej diagnózy</t>
  </si>
  <si>
    <t>OP výkony vo viacerých sedeniach pri ochoreniach a poruchách ucha, nosu, úst a krku</t>
  </si>
  <si>
    <t>Výkony na nose a prínosových dutinách pri zhubných nádoroch</t>
  </si>
  <si>
    <t>Vysoko komplexné výkony na prínosových dutinách</t>
  </si>
  <si>
    <t>Vysoko komplexné výkony na nose, vek &lt; 16 rokov</t>
  </si>
  <si>
    <t>Vysoko komplexné výkony na nose, vek &gt; 15 rokov</t>
  </si>
  <si>
    <t>Stredne komplexné výkony na nose alebo na prínosových dutinách</t>
  </si>
  <si>
    <t>Choroby ústnej dutiny a zubov s určitým výkonom</t>
  </si>
  <si>
    <t>Zhubné nádory ucha, nosa, úst a krku, viac ako jeden ošetrovací deň, s veľmi ťažkými alebo ťažkými CC, bez endobronchiálnej kryobiopsie al rigidnej endoskopie</t>
  </si>
  <si>
    <t>Zhubné nádory ucha, nosa, úst a krku, jeden ošetrovací deň alebo bez veľmi ťažkých alebo ťažkých CC</t>
  </si>
  <si>
    <t>Komplexné poruchy rovnováhy, strata sluchu alebo tinnitus</t>
  </si>
  <si>
    <t>Poruchy rovnováhy okrem komplexnej poruchy rovnováhy, straty sluchu a tinnitu</t>
  </si>
  <si>
    <t>Krvácanie z nosa a hrtana alebo zápal stredného ucha alebo infekcia horných dýchacích ciest, vek &gt; 2 roky</t>
  </si>
  <si>
    <t>Zápal stredného ucha alebo infekcia horných dýchacích ciest, vek &lt; 3 roky</t>
  </si>
  <si>
    <t>Zápal hrtana a priedušnice, spazmus hrtana a zápal epiglotis</t>
  </si>
  <si>
    <t>Poranenie a deformita nosa</t>
  </si>
  <si>
    <t>Iné ochorenia ucha, nosu, ústa a krku</t>
  </si>
  <si>
    <t>Ochorenia zubov a dutiny ústnej</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</si>
  <si>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</si>
  <si>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</si>
  <si>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Iné OP výkony na dýchacích orgánoch bez nákladného výkonu, vek &lt; 10 rokov</t>
  </si>
  <si>
    <t>Iné OP výkony na dýchacích orgánoch s nákladným výkonom, vek &gt; 9 rokov</t>
  </si>
  <si>
    <t>Iné OP výkony na dýchacích orgánoch bez nákladného výkonu, vek &gt; 9 rokov, so stredne komplexným výkonom</t>
  </si>
  <si>
    <t>Iné OP výkony na dýchacích orgánoch, bez nákladného výkonu, vek &gt; 9 rokov bez stredne komplexného výkonu</t>
  </si>
  <si>
    <t>Brachyterapia alebo terapia otvoreným rádionuklidom pri ochoreniach a poruchách dýchacích orgánov, viac ako jeden ošetrovací deň</t>
  </si>
  <si>
    <t>Iné veľké výkony na hrudníku s veľmi ťažkými CC</t>
  </si>
  <si>
    <t>Iné veľké výkony na hrudníku bez veľmi ťažkých CC</t>
  </si>
  <si>
    <t>Iné veľké výkony na hrudníku bez veľmi ťažkých CC, okrem zhubného nádoru</t>
  </si>
  <si>
    <t>Iné resekcie pľúc, biopsie hrudných orgánov a výkony na hrudnej stene a pohrudnici s veľmi ťažkými CC</t>
  </si>
  <si>
    <t>Iné resekcie pľúc, biopsie hrudných orgánov a výkony na hrudnej stene bez veľmi ťažkých CC, vek &lt;16 rokov</t>
  </si>
  <si>
    <t>Iné resekcie pľúc, biopsie hrudných orgánov a výkony na hrudnej stene bez veľmi ťažkých CC, vek &gt; 15 rokov</t>
  </si>
  <si>
    <t>Výkony pri syndróme spánkového apnoe</t>
  </si>
  <si>
    <t>Rádioterapia pri ochoreniach a poruchách dýchacích orgánov, bez OP výkonu alebo UPV &gt; 24 hodín, viac ako jeden ošetrovací deň, viac ako 9 ožiarení</t>
  </si>
  <si>
    <t>Rádioterapia pri ochoreniach a poruchách dýchacích orgánov, bez OP výkonu alebo UPV &gt; 24 hodín, viac ako jeden ošetrovací deň, menej ako 10 ožiarení</t>
  </si>
  <si>
    <t>Komplexná intenzívna ZS &gt; 522 bodov alebo vysoko nákladné implantáty pri ochoreniach a poruchách dýchacích orgánov</t>
  </si>
  <si>
    <t>Ochorenia a poruchy dýchacích orgánov s UPV &gt; 24 hodín, s komplexnou intenzívnou ZS v detskom veku, trvanie &gt; 72 hodín alebo s komplikujúcou diagnózou alebo vek &lt; 16 rokov, s veľmi ťažkými CC alebo ARDS, vek &lt; 16 rokov</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</si>
  <si>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</si>
  <si>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</si>
  <si>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Včasná rehabilitácia pri chorobách dýchacej sústavy</t>
  </si>
  <si>
    <t>Komplexná včasná rehabilitačná geriatrická ZS pri chorobách dýchacej sústavy</t>
  </si>
  <si>
    <t>Cystická fibróza (mukoviscidóza), vek &lt; 16 rokov</t>
  </si>
  <si>
    <t>Cystická fibróza (mukoviscidóza), vek &gt; 15 rokov</t>
  </si>
  <si>
    <t>Komplexné infekcie a zápaly dýchacích orgánov s komplikujúcimi konšteláciami alebo s vysoko komplexnou diagnózou alebo s komplexnou diagnózou pri stave po transplantácii orgánu</t>
  </si>
  <si>
    <t>Komplexné infekcie a zápaly dýchacích orgánov s komplikujúcimi konšteláciami bez vysoko komplexnej diagnózy, bez komplexnej diagnózy pri stave po transplantácii orgánu</t>
  </si>
  <si>
    <t>Syndróm spánkového apnoe alebo kardiorespiračná polysomnografia, do 2 ošetrovacích dní</t>
  </si>
  <si>
    <t>Respiračná insuficiencia, viac ako jeden ošetrovací deň, s veľmi ťažkými CC alebo pľúcna embólia</t>
  </si>
  <si>
    <t>Respiračná insuficiencia, viac ako jeden ošetrovací deň, bez veľmi ťažkých CC, vek &lt; 10 rokov</t>
  </si>
  <si>
    <t>Respiračná insuficiencia, viac ako jeden ošetrovací deň, bez veľmi ťažkých CC, vek &gt; 9 rokov</t>
  </si>
  <si>
    <t>Respiračná insuficiencia, jeden ošetrovací deň</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</si>
  <si>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</si>
  <si>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</si>
  <si>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</si>
  <si>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Ťažký úraz hrudníka s komplikujúcou diagnózou</t>
  </si>
  <si>
    <t>Ťažký úraz hrudníka bez komplikujúcej diagnózy</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</si>
  <si>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</si>
  <si>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</si>
  <si>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Bronchitída a astma bronchiale,1 ošetrovací deň alebo bez veľmi ťažkých alebo ťažkých CC, vek &lt; 1 rok, bez infekcie RS vírusmi</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</si>
  <si>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</si>
  <si>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</si>
  <si>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</si>
  <si>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Čierny kašeľ a akútna bronchiolitída, vek &lt; 3 roky</t>
  </si>
  <si>
    <t>Čierny kašeľ a akútna bronchiolitída, vek &gt; 2 roky</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</si>
  <si>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</si>
  <si>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</si>
  <si>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Pleurálny výpotok s veľmi ťažkými CC</t>
  </si>
  <si>
    <t>Pleurálny výpotok bez veľmi ťažkých CC</t>
  </si>
  <si>
    <t>Intersticiálna choroba pľúc</t>
  </si>
  <si>
    <t>Iné ochorenie dýchacích orgánov s veľmi ťažkými CC, vek &lt; 10 rokov</t>
  </si>
  <si>
    <t>Iné ochorenia dýchacích orgánov s veľmi ťažkými CC, vek &gt; 9 rokov</t>
  </si>
  <si>
    <t>Iné ochorenia dýchacích orgánov bez veľmi ťažkých CC alebo ťažkostí a symptómy dýchania s komplexnou diagnózou</t>
  </si>
  <si>
    <t>Tuberkulóza, viac ako 14 ošetrovacích dní</t>
  </si>
  <si>
    <t>Tuberkulóza do 14 ošetrovacích dní s veľmi ťažkými alebo ťažkými CC</t>
  </si>
  <si>
    <t>Tuberkulóza do 14 ošetrovacích dní bez veľmi ťažkých alebo ťažkých CC alebo pneumotorax</t>
  </si>
  <si>
    <t>Iné infekcie a zápaly dýchacích orgánov s komplexnou diagnózou alebo veľmi ťažkými CC, s komplexnou intenzívnou ZS v detskom veku, viac ako 72 hodín</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</si>
  <si>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</si>
  <si>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</si>
  <si>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</si>
  <si>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&lt; 1 rok</t>
  </si>
  <si>
    <t>Iné infekcie a zápaly dýchacích orgánov bez komplexnej diagnózy, bez veľmi ťažkých CC, vek &gt; 0 rokov, pri para/tetraplégii</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</si>
  <si>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</si>
  <si>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</si>
  <si>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</si>
  <si>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trojdutinová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</si>
  <si>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</si>
  <si>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</si>
  <si>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dvojdutinová stimulácia, bez ďalšieho výkonu na srdci alebo cievach</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</si>
  <si>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</si>
  <si>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</si>
  <si>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Výmena agregátu kardiovertera / defibrilátora [AICD],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</si>
  <si>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</si>
  <si>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</si>
  <si>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</si>
  <si>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</si>
  <si>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</si>
  <si>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</si>
  <si>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</si>
  <si>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</si>
  <si>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</si>
  <si>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</si>
  <si>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</si>
  <si>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s invazívnou kardiologickou diagnostikoualebo s intraoperačnou abláciou, okrem pri infarkte, bez reoperácie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</si>
  <si>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</si>
  <si>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</si>
  <si>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</si>
  <si>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s komplikujúcou konšteláciou alebo torakoabdominálnou aneuryzmou</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</si>
  <si>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</si>
  <si>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 výk., bez viacdňového výkonu alebo výkonu na aorte, bez reoperácie, s v. ťažkými CC 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</si>
  <si>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</si>
  <si>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</si>
  <si>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</si>
  <si>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</si>
  <si>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</si>
  <si>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</si>
  <si>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</si>
  <si>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</si>
  <si>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trojdutinový systém bez veľmi ťažkých CC, bez ablatívnych opatrení, bez PTCA</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</si>
  <si>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</si>
  <si>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</si>
  <si>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</si>
  <si>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</si>
  <si>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</si>
  <si>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</si>
  <si>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</si>
  <si>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</si>
  <si>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</si>
  <si>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</si>
  <si>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</si>
  <si>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Výmena kardiostimulátora, viacdutinový systém</t>
  </si>
  <si>
    <t>Výmena kardiostimulátora, jednodutinový systém</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</si>
  <si>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</si>
  <si>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</si>
  <si>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</si>
  <si>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</si>
  <si>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</si>
  <si>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</si>
  <si>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</si>
  <si>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</si>
  <si>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</si>
  <si>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</si>
  <si>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</si>
  <si>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</si>
  <si>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</si>
  <si>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</si>
  <si>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</si>
  <si>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</si>
  <si>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</si>
  <si>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</si>
  <si>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</si>
  <si>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Včasná rehabilitácia u chorôb a porúch krvného obehu s určitým OP výkonom s výnimkou kardiotorakálnych</t>
  </si>
  <si>
    <t>Operácia pri komplexnej vrodenej srdcovej chybe alebo hybridná chirurgia u detí</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</si>
  <si>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</si>
  <si>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</si>
  <si>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</si>
  <si>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</si>
  <si>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</si>
  <si>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</si>
  <si>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</si>
  <si>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</si>
  <si>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</si>
  <si>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</si>
  <si>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Včasná rehabilitácia u chorôb a porúch krvného obehu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</si>
  <si>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</si>
  <si>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</si>
  <si>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</si>
  <si>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</si>
  <si>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</si>
  <si>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</si>
  <si>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</si>
  <si>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</si>
  <si>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</si>
  <si>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</si>
  <si>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</si>
  <si>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</si>
  <si>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</si>
  <si>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Ablatívne opatrenia pri tachyarytmii bez komplexnej ablácie, bez transseptálneho katetrizačného vyšetrenia ľavého srdca</t>
  </si>
  <si>
    <t>Endovaskulárna implantácia stentových protéz na aorte, torakálne</t>
  </si>
  <si>
    <t>Endovaskulárna implantácia stentových protéz na aorte, nie torakálne</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</si>
  <si>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</si>
  <si>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</si>
  <si>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</si>
  <si>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</si>
  <si>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vysoko komplexnou intervenciou, bez veľmi ťažkých CC alebo kryoplastika</t>
  </si>
  <si>
    <t>Perkutánna koronárna angioplastika s veľmi ťažkými CC</t>
  </si>
  <si>
    <t>Perkutánna koronárna angioplastika bez veľmi ťažkých CC</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</si>
  <si>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</si>
  <si>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Stredne komplexné výkony na cievach bez viacnásobných výkonov na cievach, bez mimoriadne ťažkých CC, bez rotačnej trombektómie, bez komplikujúcej diagnózy</t>
  </si>
  <si>
    <t>Akútny infarkt myokardu bez invazívnej kardiologickej diagnostiky s veľmi ťažkými CC</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</si>
  <si>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</si>
  <si>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</si>
  <si>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</si>
  <si>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</si>
  <si>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</si>
  <si>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</si>
  <si>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</si>
  <si>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</si>
  <si>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Kožný vred pri ochoreniach obehového systému</t>
  </si>
  <si>
    <t>Periférne ochorenia ciev s komplexnou diagnózou a veľmi ťažkými CC</t>
  </si>
  <si>
    <t>Periférne ochorenia ciev bez komplexnej diagnózy a bez veľmi ťažkých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</si>
  <si>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</si>
  <si>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</si>
  <si>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</si>
  <si>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</si>
  <si>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</si>
  <si>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</si>
  <si>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</si>
  <si>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</si>
  <si>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</si>
  <si>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Ochorenia srdcových chlopní bez veľmi ťažkých alebo ťažkých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</si>
  <si>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</si>
  <si>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</si>
  <si>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</si>
  <si>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</si>
  <si>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</si>
  <si>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</si>
  <si>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Synkopa a kolaps</t>
  </si>
  <si>
    <t>Bolesť hrudníka</t>
  </si>
  <si>
    <t>Iné ochorenia obehového systému s veľmi ťažkými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</si>
  <si>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</si>
  <si>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</si>
  <si>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</si>
  <si>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</si>
  <si>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</si>
  <si>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</si>
  <si>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Endovaskulárna implantácia náhrady srdcovej chlopne alebo transapikálna náhrada aortálnej chlopne</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</si>
  <si>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</si>
  <si>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</si>
  <si>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</si>
  <si>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</si>
  <si>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</si>
  <si>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Adheziolýzy na peritoneu, vek &lt; 4 roky alebo s veľmi ťažkými alebo ťažkými CC alebo malé výkony na tenkom a hrubom čreve s veľmi ťažkými CC, vek &lt; 6 rokov, bez  komplexnej intenzívnej ZS v detskom veku &gt; 120 hodín</t>
  </si>
  <si>
    <t>Adheziolýzy na peritoneu, vek &lt; 4 roky alebo s veľmi ťažkými alebo ťažkými CC alebo malé výkony na tenkom a hrubom čreve s veľmi ťažkými CC, vek &gt; 5 rokov</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</si>
  <si>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</si>
  <si>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</si>
  <si>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</si>
  <si>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</si>
  <si>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</si>
  <si>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</si>
  <si>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</si>
  <si>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</si>
  <si>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</si>
  <si>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</si>
  <si>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so stredne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</si>
  <si>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</si>
  <si>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</si>
  <si>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</si>
  <si>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</si>
  <si>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s určitým chirurgickým výkonom pri pečeňových metastázach alebo s komplikujúcou konšteláciou</t>
  </si>
  <si>
    <t>Komplexná resekcia rekta alebo iná resekcia rekta s určitým výkonom, bez určitého chirurgického výkonu pri pečeňových metastázach, bez  komplikujúcej konštelácie</t>
  </si>
  <si>
    <t>Iná resekcia rekta bez určitého výkonu, pri zhubnom nádore</t>
  </si>
  <si>
    <t>Iná resekcia rekta bez určitého výkonu, okrem pri zhubnom nádore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</si>
  <si>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</si>
  <si>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</si>
  <si>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</si>
  <si>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</si>
  <si>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</si>
  <si>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</si>
  <si>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</si>
  <si>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</si>
  <si>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</si>
  <si>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</si>
  <si>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</si>
  <si>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</si>
  <si>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</si>
  <si>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</si>
  <si>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</si>
  <si>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</si>
  <si>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Iné výkony na anuse</t>
  </si>
  <si>
    <t>Radiačná liečba pri chorobách GIT, viac ako jeden ošetrovací deň, viac ako 8 ožiarení, s veľmi ťažkými CC</t>
  </si>
  <si>
    <t>Radiačná liečba pri chorobách GIT, viac ako jeden ošetrovací deň, viac ako 8 ožiarení, bez veľmi ťažkých CC</t>
  </si>
  <si>
    <t>Iná radiačná liečba pri chorobách GIT, viac ako jeden ošetrovací deň, s veľmi ťažkými CC</t>
  </si>
  <si>
    <t>Iná radiačná liečba pri chorobách GIT, viac ako jeden ošetrovací deň, bez veľmi ťažkých CC</t>
  </si>
  <si>
    <t>Komplexné OP výkony vo viacerých sedeniach pri chorobách GIT</t>
  </si>
  <si>
    <t>Komplexná vákuová liečba pri chorobách GIT</t>
  </si>
  <si>
    <t>Komplexná intenzívna ZS &gt; 1104 bodov alebo vysoko nákladný implantát pri chorobách GIT</t>
  </si>
  <si>
    <t>Multiviscerálny výkon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</si>
  <si>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</si>
  <si>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</si>
  <si>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</si>
  <si>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</si>
  <si>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</si>
  <si>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</si>
  <si>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</si>
  <si>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</si>
  <si>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</si>
  <si>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</si>
  <si>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Včasná rehabilitácia pri chorobách GIT</t>
  </si>
  <si>
    <t>Komplexná včasná rehabilitačná geriatrická ZS pri ochoreniach a poruchách GIT</t>
  </si>
  <si>
    <t>Zhubný nádor GIT, viac ako jeden ošetrovací deň s veľmi ťažkými CC</t>
  </si>
  <si>
    <t>Zhubný nádor GIT, jeden ošetrovací deň alebo bez veľmi ťažkých CC</t>
  </si>
  <si>
    <t>Zápalové ochorenie čriev alebo iné ťažké ochorenia GIT s veľmi ťažkými CC</t>
  </si>
  <si>
    <t>Zápalové ochorenia čriev, vek &lt; 18 rokov alebo vek &gt; 69 rokov</t>
  </si>
  <si>
    <t>Zápalové ochorenia čriev, vek &gt; 17 rokov alebo vek &lt; 70 rokov</t>
  </si>
  <si>
    <t>Obštrukcia GIT</t>
  </si>
  <si>
    <t>Bolesti brucha v abdominálnej oblasti alebo mezenteriálna lymfadenitída, vek &gt; 55 rokov a s CC</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</si>
  <si>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</si>
  <si>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</si>
  <si>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 alebo s veľmi ťažkými CC alebo pri para/tetraplégii</t>
  </si>
  <si>
    <t>Ezofagitída, gastroenteritída a rôzne ochorenia GIT bez komplex. alebo komplikuj. Dg/dialýzy/ komplex. výk., vek &gt;  2 r. bez v. ťažkých CC alebo gastrointestinálneho krváciania alebo ulkus. ochor. bez v. ťažkých CC, vek  &lt; 75 r. až na para/tetraplégiu</t>
  </si>
  <si>
    <t>Iné ťažké ochorenia GIT bez veľmi ťažkých CC, vek &lt; 16 rokov</t>
  </si>
  <si>
    <t>Iné ťažké ochorenia GIT bez veľmi ťažkých CC, vek &gt; 15 rokov</t>
  </si>
  <si>
    <t>Iné mierne ťažké ochorenia GIT</t>
  </si>
  <si>
    <t>Iné ľahké až stredne ťažké ochorenia GIT alebo bolesti v abdominálnej oblasti alebo mezenteriálna lymfadenitída, vek &lt; 56 rokov alebo bez CC, vek &lt;  3 roky</t>
  </si>
  <si>
    <t>Iné ľahké až stredne ťažké ochorenia GIT alebo bolesti v abdominálnej oblasti alebo mezenteriálna lymfadenitída, vek &lt; 56 rokov alebo bez CC, vek &gt; 2 roky</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</si>
  <si>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</si>
  <si>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</si>
  <si>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</si>
  <si>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</si>
  <si>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</si>
  <si>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</si>
  <si>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</si>
  <si>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</si>
  <si>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</si>
  <si>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</si>
  <si>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</si>
  <si>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Cholecystektómia bez veľmi komplexnej diagnózy, bez komplikujúcej konštelácie</t>
  </si>
  <si>
    <t>Laparoskopická cholecystektómia s veľmi komplexnou diagnózou alebo komplikujúcou diagnózou alebo vek &lt; 12 rokov alebo endoskopické odstránenie konkrementov</t>
  </si>
  <si>
    <t>Laparoskopická cholecystektómia bez veľmi komplexnej diagnózy, bez komplikujúcej diagnózy</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</si>
  <si>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</si>
  <si>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</si>
  <si>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</si>
  <si>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výkony na hepatobiliárnom systéme s veľmi ťažkými CC alebo komplexným výkonom</t>
  </si>
  <si>
    <t>Rôzne výkony na hepatobiliárnom systéme bez veľmi ťažkých CC, bez komplexného výkonu</t>
  </si>
  <si>
    <t>Radiačná terapia pri ochoreniach a poruchách na hepatobiliárnom systéme a pankrease, viac ako jeden ošetrovací deň, viac ako 9 ožiarení</t>
  </si>
  <si>
    <t>Rôzne radiačné terapie pri ochoreniach a poruchách na hepatobiliárnom systéme a pankrease, viac ako jeden ošetrovací deň</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</si>
  <si>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</si>
  <si>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</si>
  <si>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</si>
  <si>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Endoskopické výkony pri krvácaní z ezofageálnych varixov</t>
  </si>
  <si>
    <t>Komplexné liečebné ERCP s veľmi ťažkými CC alebo fotodynamická liečba</t>
  </si>
  <si>
    <t>Komplexné liečebné ERCP s ťažkými CC, bez fotodynamickej liečby alebo vek &lt; 3 roky alebo transgastrálna drenáž cysty pankreasu</t>
  </si>
  <si>
    <t>Komplexné liečebné ERCP bez veľmi ťažkých alebo ťažkých CC, bez fotodynamickej liečby, vek &gt;  2 roky bez transgastrálnej drenáže cysty pankreasualebo dalšie ERCP</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</si>
  <si>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</si>
  <si>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</si>
  <si>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</si>
  <si>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</si>
  <si>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</si>
  <si>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</si>
  <si>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Ochorenia pankreasu, okrem zhubného nádoru bez akútnej pankreatitídy</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</si>
  <si>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</si>
  <si>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</si>
  <si>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Ochorenia pečene okrem zhubného nádoru, cirhózy pečene a určité neinfekčné hepatitídy, jednodňová liečba alebo bez komplexnej diagnózy a bez veľmi ťažkých alebo ťažkých CC</t>
  </si>
  <si>
    <t>Ochorenia žlčníka a žlčovodov</t>
  </si>
  <si>
    <t>Komplikujúca konštelácia pri určitých ochoreniach a poruchách hepatobiliárneho systému a pankreasu</t>
  </si>
  <si>
    <t>Obojstranné výkony alebo viacero väčších výkonov na kĺboch dolných končatín s komplexnou diagnózou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</si>
  <si>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</si>
  <si>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</si>
  <si>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</si>
  <si>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</si>
  <si>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</si>
  <si>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</si>
  <si>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</si>
  <si>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</si>
  <si>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</si>
  <si>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Komplexné výkony na chrbtici, hlave a krku s vysoko komplexným výkonom na chrbtici alebo komplexným výkonom na hlave a krku, vek &lt; 19 rokov</t>
  </si>
  <si>
    <t>Komplexné výkony na chrbtici s veľmi komplexným výkonom na chrbtici alebo s náhradou tela stavca alebo pri ťažkom zápalovom ochorení alebo zhubnom nádore, s veľmi ťažkými CC alebo halotrakcia alebo s korekčnou spondylodézou &gt; 6 segmentov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</si>
  <si>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</si>
  <si>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</si>
  <si>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</si>
  <si>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</si>
  <si>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</si>
  <si>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</si>
  <si>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</si>
  <si>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</si>
  <si>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</si>
  <si>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</si>
  <si>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</si>
  <si>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Určité výkony na chrbtici s komplexnou osteosyntézou a ťažkými CC alebo s alogénnou kostnou transplantáciou alebo určitý nákladný výkon alebo s kyfoplastikou viac ako 2 segmentov alebo do 2 segmentov s veľmi ťažkými CC</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</si>
  <si>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</si>
  <si>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</si>
  <si>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Určité iné výkony na chrbtici s veľmi ťažkými CC, s nákladným výkonom</t>
  </si>
  <si>
    <t>Určité iné výkony na chrbtici s veľmi ťažkými CC, bez nákladných výkonov</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</si>
  <si>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</si>
  <si>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</si>
  <si>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Iné výkony na chrbtici bez veľmi ťažkých CC, bez komplexného výkonu alebo halotrakcia s mierne komplexným výkonom</t>
  </si>
  <si>
    <t>Iné výkony na chrbtici bez veľmi ťažkých CC, bez komplexného výkonu alebo halotrakcie, mierne komplexného výkonu</t>
  </si>
  <si>
    <t>Výkony na predĺženie jednej končatiny</t>
  </si>
  <si>
    <t>Kostná a kĺbová infekcia/zápal s určitými výkonmi na muskuluskeletálnom systéme a spojivovom tkanive s veľmi ťažkými CC</t>
  </si>
  <si>
    <t>Kostná a kĺbová infekcia/zápal s rôznymi výkonmi na muskuloskeletálnom systéme a spojivovom tkanive s ťažkými CC alebo revízia kolenného kĺbu</t>
  </si>
  <si>
    <t>Kostná a kĺbová infekcia/zápal s rôznymi výkonmi na muskuloskeletálnom systéme a spojivovom tkanive okrem ťažkých CC, bez revízie kolenného kĺbu</t>
  </si>
  <si>
    <t>Určité výkony na humere, tibii, fibule a členkovom kĺbe s komplexným alebo určitým viacnásobným výkonom alebo komplexnou diagnózou, s kruhovým fixátorom</t>
  </si>
  <si>
    <t>Určité výkony na humere, tibii, fibule a členkovom kĺbe s komplexným alebo určitým viacnásobným výkonom alebo komplexnou diagnózou, bez kruhového fixátora</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</si>
  <si>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</si>
  <si>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alebo komplexnej diagnózy, so stredne komplexným výkonom alebo pseudoartrózou</t>
  </si>
  <si>
    <t>Určité výkony na humere, tibii, fibule a členkovom kĺbe bez viacnásobného výkonu, bez komplexnej diagnózy, bez komplexného výkonu, bez ťažkých poškodení mäkkých častí, bez stredne komplexného výkonu, bez pseudoartrózy</t>
  </si>
  <si>
    <t>Revízia amputačného kýpta</t>
  </si>
  <si>
    <t>Operácie na mozgovej a tvárovej časti lebky, vek &lt; 16 rokov</t>
  </si>
  <si>
    <t>Operácie na mozgovej a tvárovej časti lebky, vek &gt; 15 rokov</t>
  </si>
  <si>
    <t>Iné výkony na ramennom kĺbe alebo na kľúčnej kosti</t>
  </si>
  <si>
    <t>Operácie na tvárovej časti lebky</t>
  </si>
  <si>
    <t>Menej komplexné výkony na kolennom kĺbe, lakťovom kĺbe a na predlaktí, vek &lt; 16 rokov alebo so stredne komplexným výkonom alebo s obojstranným výkonom na kolennom kĺbe</t>
  </si>
  <si>
    <t>Menej komplexné výkony na kolennom kĺbe, ramennom kĺbe a predlaktí, vek &gt; 15 rokov, bez stredne</t>
  </si>
  <si>
    <t>Výkony na nohe s viacerými vysoko komplexnými výkonmi alebo s vysoko komplexným výkonom a komplexnou diagnózou alebo s určitými artrodézami</t>
  </si>
  <si>
    <t>Výkony na nohe s viacerými vysoko komplexnými výkonmi alebo s vysoko komplexným výkonom a komplexnou diagnózou bez určitých artrodéz</t>
  </si>
  <si>
    <t>Výkony na nohe s komplexným výkonom, ťažkým poškodením mäkkých tkanív, kostná transplantácia, implantácia alebo endoprotéza medziprstového kĺbu alebo pri zlomenine kalkanea</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</si>
  <si>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</si>
  <si>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</si>
  <si>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</si>
  <si>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Lokálna excízia a odstránenie osteosyntetického materiálu na bedrovom kĺbe a stehennej kosti alebo komplexné výkony na lakťovom kĺbe a predlaktí alebo určité výkony na kľúčnej kosti</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</si>
  <si>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</si>
  <si>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</si>
  <si>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Lokálna excízia a odstránenie osteosytetického materiálu okrem bedrového kĺbu a stehennej kosti s komplikovaným výkonom na kostiach</t>
  </si>
  <si>
    <t>Lokálna excízia a odstránenie osteosytetického materiálu okrem bedrového kĺbu a stehennej kosti bez komplikovaného výkonu na kostiach</t>
  </si>
  <si>
    <t>Artroskopia vrátane biopsie alebo iné výkony na kolennom kĺbe, lakťovom kĺbe a predlaktí</t>
  </si>
  <si>
    <t>Komplexná intenzívna ZS &gt; 552 bodov alebo vysoko nákladný implantát pri vysoko komplexnej transplantácii tkaniva/kože</t>
  </si>
  <si>
    <t>Výkony na mäkkých tkanivách s veľmi ťažkými CC alebo pri zhubných nádoroch s ťažkými CC</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</si>
  <si>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</si>
  <si>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</si>
  <si>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Výkony na mäkkých tkanivách bez veľmi ťažkých alebo ťažkých CC, s výnimkou zhubných nádorov, bez určitých výkonov na mäkkom tkanive</t>
  </si>
  <si>
    <t>Komplexné výkony na spojivovom tkanive</t>
  </si>
  <si>
    <t>Stredne komplexné výkony na spojivovom tkanive</t>
  </si>
  <si>
    <t>Iné výkony na spojivovom tkanive</t>
  </si>
  <si>
    <t>Komplexné výkony na ramennom kĺbe alebo určitá osteosyntéza na kľúčnej kosti</t>
  </si>
  <si>
    <t>Komplexné výkony na kolennom kĺbe alebo artroskopické výkony na bedrovom kĺbe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</si>
  <si>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</si>
  <si>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</si>
  <si>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</si>
  <si>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</si>
  <si>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Výkony na zápästí a ruke s komplexným výkonom, bez komplexnej diagnózy alebo bez komplexného výkonu, s komplexnou diagnózou alebo s určitým alebo obojstranným výkonom</t>
  </si>
  <si>
    <t>Stredne komplexné výkony na zápästí a ruke, vek &lt; 6 rokov</t>
  </si>
  <si>
    <t>Stredne komplexné výkony na zápästí a ruke, vek &gt; 5 rokov</t>
  </si>
  <si>
    <t>Výkony na zápästí a ruke bez komplexného alebo stredne komplexného výkonu</t>
  </si>
  <si>
    <t>Rekonštrukcia vrodených a získaných deformít končatín</t>
  </si>
  <si>
    <t>Komplexná včasná rehabilitačná geriatrická ZS s určitým OP výkonom u ochorení a porúch muskuloskeletálneho systému a spojivového tkaniva</t>
  </si>
  <si>
    <t>Obojstranná implantácia endoprotézy bedrového alebo kolenného kĺbu</t>
  </si>
  <si>
    <t>Resekčný výkon na panve pri zhubnom nádore panvy alebo výkony na dolných končatinách vo viacerých dňoch</t>
  </si>
  <si>
    <t>Rádioterapia u ochorení a porúch muskuloskeletálneho systému a spojivového tkaniva, viac ako 8 ožiarení</t>
  </si>
  <si>
    <t>Včasná rehabilitácia chorôb a porúch muskuloskeletálneho systému a spojivového tkaniva</t>
  </si>
  <si>
    <t>Komplexná včasná rehabilitačná geriatrická ZS u ochorení a porúch muskuloskeletálneho systému a spojivového tkaniva</t>
  </si>
  <si>
    <t>Multimodálna liečba bolesti u ochorení a porúch muskuloskeletálneho systému a spojivového tkaniva</t>
  </si>
  <si>
    <t>Výmena protézy alebo implantácia závesnej protézy alebo špeciálnej protézy kolenného kĺbu alebo výmena protézy ramenného kĺbu alebo členkového kĺbu, s veľmi ťažkými CC</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</si>
  <si>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</si>
  <si>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s veľmi ťažkými CC alebo korektúra deformity hrudného koša</t>
  </si>
  <si>
    <t>Implantácia bikondylárnej endoprotézy alebo iná implantácia endoprotézy/- revízia kolenného kĺbu, bez veľmi ťažkých CC, bez korektúry deformity hrudného koša</t>
  </si>
  <si>
    <t>Rôzne endoprotetické výkony na kolennom kĺbe</t>
  </si>
  <si>
    <t>Implantácia a náhrada endoprotézy medzistavcovej platničky, viac ako jeden segment</t>
  </si>
  <si>
    <t>Implantácia a náhrada endoprotézy medzistavcovej platničky, menej ako 2 segmenty</t>
  </si>
  <si>
    <t>Výmena protézy bedrového kĺbu s veľmi ťažkými CC alebo alogénna transplanatácia kosti</t>
  </si>
  <si>
    <t>Výmena protézy bedrového kĺbu bez veľmi ťažkých CC, bez alogénnej transplantácie kostí</t>
  </si>
  <si>
    <t>Revízia alebo náhrada bedrového kĺbu bez komplikujúcej diagnózy, bez artrodézy, bez veľmi ťažkých CC, vek &gt; 15 rokov, s komplikovaným výkonom</t>
  </si>
  <si>
    <t>Revízia alebo náhrada bedrového kĺbu bez komplikujúcej diagnózy, bez artrodézy, bez veľmi ťažkých CC, vek &gt; 15 rokov, bez komplikovaného výkonu</t>
  </si>
  <si>
    <t>Transplantácia tkaniva/kože, okrem na ruke, bez komplikujúcej konštelácie, bez výkonu na viacerých lokalizáciách, bez ťažkého poškodenia mäkkých častí, bez veľmi ťažkých alebo ťažkých CC</t>
  </si>
  <si>
    <t>Rádioterapia pri chorobách a poruchách muskuloskeletálneho systému a spojivového tkaniva, menej ako 9 ožiarení pri zhubnom nádore</t>
  </si>
  <si>
    <t>Iné výkony na humere, tibii, fibule a členku alebo stredne komplexné výkony na kolenom kĺbe, lakti a predlaktí</t>
  </si>
  <si>
    <t>Zlomeniny stehennej kosti, vek&lt; 3 roky</t>
  </si>
  <si>
    <t>Osteomyelitída, vek &lt; 16  rokov</t>
  </si>
  <si>
    <t>Osteomyelitída, vek &gt; 15 rokov s veľmi ťažkými CC alebo liečba mezenchýmovými kmeňovými bunkami</t>
  </si>
  <si>
    <t>Osteomyelitída, vek &gt; 15 rokov bez veľmi ťažkej alebo ťažkých CC</t>
  </si>
  <si>
    <t>Zhubný nádor spojivového tkaniva vrátane patologickej zlomeniny, vek &lt; 17 alebo s veľmi ťažkými CC, s vysoko komplexnou chemoterapiou</t>
  </si>
  <si>
    <t>Zhubný nádor spojivového tkaniva vrátane patologickej zlomeniny, vek &lt; 17 alebo s veľmi ťažkými CC, bez vysoko komplexnej chemoterapie</t>
  </si>
  <si>
    <t>Zhubný nádor spojivového tkaniva vrátane patologickej zlomeniny, vek &gt; 16 rokov, bez veľmi ťažkých CC</t>
  </si>
  <si>
    <t>Iné ochorenia spojivového tkaniva, viac ako jeden ošetrovací deň, s veľmi ťažkými CC</t>
  </si>
  <si>
    <t>Iné ochorenia spojivového tkaniva, viac ako jeden ošetrovací deň, bez veľmi ťažkých CC alebo zlomeniny panvy a krčku stehennej kosti</t>
  </si>
  <si>
    <t>Iné ochorenia spojivového tkaniva, jeden ošetrovací deň</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</si>
  <si>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</si>
  <si>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viac ako 1 ošetrovací deň, vek &gt; 55  rokov s veľmi ťažkými alebo ťažkými CCalebo pri para-/tetraplégii, okrem disciitídy alebo infekčnej spondylopatie, s komplikujúcou diagnózou</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</si>
  <si>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</si>
  <si>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</si>
  <si>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Neoperačná liečba ochorení a poranení v oblasti chrbtice, jeden ošetrovací deň</t>
  </si>
  <si>
    <t>Ochorenia kostí a špecifické artropatie s komplexnou diagnózou alebo s ochorením šliach pri para-/tetraplégii</t>
  </si>
  <si>
    <t>Ochorenia kostí a špecifické artropatie bez komplexnej diagnózy</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</si>
  <si>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</si>
  <si>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</si>
  <si>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Zápal šliach, svalov a synoviálnych búrz s veľmi ťažkými alebo ťažkými CC alebo zlomeniny femuru, vek &gt; 2 roky</t>
  </si>
  <si>
    <t>Následná starostlivosť pri ochoreniach spojivového tkaniva</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</si>
  <si>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</si>
  <si>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</si>
  <si>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</si>
  <si>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Ťažké poranenia pleca, ramena, lakťa, kolena, členka a nohy s CC</t>
  </si>
  <si>
    <t>Ťažké poranenia pleca, ramena, lakťa, kolena, členka a nohy bez CC alebo zápalov šliach, svalov a synoviálnych búrz bez veľmi ťažkých alebo ťažkých CC</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</si>
  <si>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</si>
  <si>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</si>
  <si>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Stredne ťažké poranenia pliec, ramena, lakťa, kolena, členka a nohy</t>
  </si>
  <si>
    <t>Ľahké poranenia pleca, ramena, lakťa, kolena, členka a nohy</t>
  </si>
  <si>
    <t>Fibromyalgia</t>
  </si>
  <si>
    <t>Implantácia tumoróznej endoprotézy alebo totálna kostná náhrada femuru</t>
  </si>
  <si>
    <t>Včasná rehabilitácia s OP výkonom u chorôb a porúch muskuloskeletálneho systému a spojivového tkaniva, viac ako 20 dní</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</si>
  <si>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</si>
  <si>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</si>
  <si>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</si>
  <si>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</si>
  <si>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</si>
  <si>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</si>
  <si>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Výkony na koži dolnej končatiny pri ulkuse alebo infekcii/zápale s veľmi ťažkými CC</t>
  </si>
  <si>
    <t>Výkony na koži dolnej končatiny pri ulkuse alebo infekcii/zápale bez veľmi ťažkých CC</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</si>
  <si>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</si>
  <si>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</si>
  <si>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</si>
  <si>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</si>
  <si>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</si>
  <si>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s komplex. diagnózoualebo s výkonom na hlave a krku alebo v. ťažké CC, s komplexným výkonom alebo výkonom na koži dolnej končatiny pri ulkuse alebo infekcii/zápale pri para-/ tetraplégii, s v. ťažkými CC</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</si>
  <si>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</si>
  <si>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</si>
  <si>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</si>
  <si>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</si>
  <si>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</si>
  <si>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</si>
  <si>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</si>
  <si>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</si>
  <si>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</si>
  <si>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</si>
  <si>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Plastická rekonštrukcia prsníka pri zhubnom nádore bez nákladnej rekonštrukcie</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</si>
  <si>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</si>
  <si>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</si>
  <si>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Iné formy radiačnej liečby pri ochoreniach a poruchách kože, podkožia a prsníka, viac ako jeden ošetrovací deň, viac ako 9 ožiarení</t>
  </si>
  <si>
    <t>Iné transplantácie kože alebo debridement, s excíziou lymfatických uzlín alebo ťažké CC</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</si>
  <si>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</si>
  <si>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</si>
  <si>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Veľké výkony na prsníku pri zhubnom nádore, bez komplexného výkonu</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</si>
  <si>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</si>
  <si>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</si>
  <si>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</si>
  <si>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Výkony na prsníku okrem zhubného nádoru bez rozsiahleho výkonu, bez komplexného výkonu</t>
  </si>
  <si>
    <t>Malé výkony na prsníku pri zhubnom nádore bez veľmi ťažkých alebo ťažkých CC</t>
  </si>
  <si>
    <t>Plastická rekonštrukcia prsníka s komplexnou kožnou transplantácioualebo veľké výkony na prsníku pri zhubnom nádore s komplexným výkonom</t>
  </si>
  <si>
    <t>Komplexná vákuová liečba pri ochoreniach a poruchách kože, podkožia a prsníka</t>
  </si>
  <si>
    <t>Komplexná včasná rehabilitačná geriatrická liečba pri ochoreniach a poruchách kože, podkožia a prsníka</t>
  </si>
  <si>
    <t>Kožný vred</t>
  </si>
  <si>
    <t>Závažné ochorenia kože, viac ako jeden ošetrovací deň, vek &gt; 17 rokov alebo s komplexnou diagnózou, s veľmi ťažkými CC alebo kožný vred pri para-/tetraplégii</t>
  </si>
  <si>
    <t>Závažné ochorenia kože, viac ako jeden ošetrovací deň, vek &gt; 17 rokov alebo s komplexnou diagnózou, bez veľmi ťažkých CC</t>
  </si>
  <si>
    <t>Závažné ochorenia kože, viac ako jeden ošetrovací deň alebo vek &lt; 18  rokov, bez komplexnej diagnózy, so stredne závažným ochorením kože,  viac ako jeden ošetrovací deň</t>
  </si>
  <si>
    <t>Zhubné nádory prsníka, viac ako jeden ošetrovací deň, s veľmi ťažkými CC</t>
  </si>
  <si>
    <t>Zhubné nádory prsníka, jeden ošetrovací deň alebo bez  veľmi ťažkých CC</t>
  </si>
  <si>
    <t>Infekcia/zápal kože a podkožia s veľmi ťažkými CC</t>
  </si>
  <si>
    <t>Infekcia/zápal kože a podkožia bez veľmi ťažkých CC</t>
  </si>
  <si>
    <t>Poranenie kože, podkožia a prsníka</t>
  </si>
  <si>
    <t>Ľahké až stredne ťažké ochorenia kože s CC</t>
  </si>
  <si>
    <t>Ľahké až stredne ťažké ochorenia kože bez CC alebo ochorenia prsníka okrem zhubných nádorov</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</si>
  <si>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</si>
  <si>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</si>
  <si>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</si>
  <si>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nadobličkách pri zhubných nádoroch alebo výkon na hypofýze, vek &lt; 18 rokov</t>
  </si>
  <si>
    <t>Výkony na nadobličkách pri zhubných nádoroch alebo výkon na hypofýze, vek &gt; 17 rokov</t>
  </si>
  <si>
    <t>Veľké výkony pri obezite s komplexným výkonom</t>
  </si>
  <si>
    <t>Výkony na štítnej žľaze, prištítnych telieskach a ductus thyreoglossus pri zhubnom nádore bez odstránenia prištítnych teliesok, bez veľmi ťažkých alebo ťažkých CC</t>
  </si>
  <si>
    <t>Iné výkony pri obezite</t>
  </si>
  <si>
    <t>Iné výkony pri endokrinologických ochoreniach, poruchách výživy a metabolizmu s určitým výkonom, vek &lt; 7 rokov alebo veľmi ťažké CC</t>
  </si>
  <si>
    <t>Iné výkony pri endokrinologických ochoreniach, poruchách výživy a metabolizmu bez určitého výkonu, vek &gt; 6 rokov, bez veľmi ťažkých CC, s komplexným výkonom</t>
  </si>
  <si>
    <t>Iné výkony pri endokrinologických ochoreniach, poruchách výživy a metabolizmu bez určitého výkonu, vek &gt; 6 rokov, bez veľmi ťažkých CC, bez komplexného výkonu</t>
  </si>
  <si>
    <t>Výkony na nadobličkách okrem výkonov pri zhubnom nádore a rozsiahlej lymfadenektómii</t>
  </si>
  <si>
    <t>Rádioterapia pri endokrinologických ochoreniach, poruchách výživy a metabolizmu, viac ako jeden ošetrovací deň, okrem terapie rádiojódom</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</si>
  <si>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</si>
  <si>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</si>
  <si>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Rádioterapia pri endokrinologických ochoreniach, poruchách výživy a metabolizmu, viac ako jeden ošetrovací deň, s inou terapiou rádiojódom</t>
  </si>
  <si>
    <t>Komplexná starostlivosť pri multirezistentných bakter.kmeňoch s OP výkonmi pri endokrinologických ochoreniach, poruchách výživy a metabolizmu</t>
  </si>
  <si>
    <t>Komplexné OP výkony vo viacerých sedeniach pri endokrinologických ochoreniach, poruchách výživy a metabolizmu</t>
  </si>
  <si>
    <t>Hemofagocytárne ochorenia</t>
  </si>
  <si>
    <t>Včasná rehabilitácia endokrinologických ochorení, porúch výživy a ochorení látkovej výmeny</t>
  </si>
  <si>
    <t>Komplexná včasná rehabilitačná geriatrická ZS pri endokrinologických ochoreniach, poruchách výživy a metabolizmu</t>
  </si>
  <si>
    <t>Diabetes mellitus a ťažké poruchy výživy, vek &lt; 16 rokov, s multimodálnou komplexnou liečbou pri diabetes mellitus</t>
  </si>
  <si>
    <t>Diabetes mellitus s komplikujúcimi diagnózami alebo veľmi ťažké CC alebo ťažké poruchy výživy, bez multimodálnej komplexnej liečby pri diabetes mellitus</t>
  </si>
  <si>
    <t>Diabetes mellitus bez komplikujúcich diagnóz, bez veľmi ťažkých CC, vek &lt; 11 rokovalebo s ťažkými CC, vek &lt; 16 rokovalebo s ketoacidózou, bez multimodálnej komplexnej liečby pri diabetes mellitus</t>
  </si>
  <si>
    <t>Diabetes mellitus bez komplikujúcich diagnóz, s veľmi ťažkými CC alebo s mnohopočetnými komplikáciami alebo ketoacidózou, vek &gt; 15 rokov</t>
  </si>
  <si>
    <t>Diabetes mellitus bez komplikujúcich diagnóz, vek &gt; 10 rokov, bez veľmi ťažkých alebo ťažkých CC, bez mnohopočetných komplikácií, bez ketoacidózy, bez multimodálnej komplexnej liečby pri diabetes mellitus</t>
  </si>
  <si>
    <t>Rôzne poruchy metabolizmu pri para/tetraplégii alebo s komplikujúcou diagnózou</t>
  </si>
  <si>
    <t>Rôzne poruchy metabolizmu s výnimkou para/tetraplégie, bez komplikujúcej diagnózy</t>
  </si>
  <si>
    <t>Vrodené metabolické poruchy, viac ako jeden ošetrovací deň, vek &lt; 6 rokov alebo s komplexnou diagnózou</t>
  </si>
  <si>
    <t>Vrodené metabolické poruchy, viac ako jeden ošetrovací deň, vek &gt; 5 rokov, bez komplexnej diagnózy</t>
  </si>
  <si>
    <t>Vrodené metabolické poruchy, jeden ošetrovací deň</t>
  </si>
  <si>
    <t>Endokrinopatie, s komplexnou diagnózou a veľmi ťažkými CC</t>
  </si>
  <si>
    <t>Endokrinopatie, vek &lt; 6 rokov s komplexnou diagnózou alebo s veľmi ťažkými CC</t>
  </si>
  <si>
    <t>Endokrinopatie, vek &gt; 5 rokov s komplexnou diagnózou, s veľmi ťažkými CC alebo s komplexnou rádiojóddiagnostikou</t>
  </si>
  <si>
    <t>Endokrinopatie, vek &gt; 5 rokov, bez komplexnej diagnózy, bez veľmi ťažkých CC, bez komplexnej rádiojóddiagnostiky</t>
  </si>
  <si>
    <t>Komplexná liečba pri multirezistentných bakteriálnych kmeňoch pri endokrinologických ochoreniach, poruchách výživy a metabolimu</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</si>
  <si>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</si>
  <si>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</si>
  <si>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</si>
  <si>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</si>
  <si>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</si>
  <si>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</si>
  <si>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</si>
  <si>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</si>
  <si>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Transuretrálna resekcia prostaty bez veľmi ťažkých CC</t>
  </si>
  <si>
    <t>Malé výkony na močovom mechúre s liečbou inkontinencie alebo veľmi ťažkých CC</t>
  </si>
  <si>
    <t>Malé výkony na močovom mechúre bez liečby inkontinencie, bez veľmi ťažkých CC</t>
  </si>
  <si>
    <t>Komplexné výkony na močovej rúre vek &lt;  6 rokov</t>
  </si>
  <si>
    <t>Komplexné výkony na močovej rúre &gt; 5 rokov</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</si>
  <si>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</si>
  <si>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</si>
  <si>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</si>
  <si>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výkony pri ochoreniach močových ciest okrem zavedenia jedného dialyzačného shuntu pri akútnej renálnej insuficiencii alebo pri chronickej renálnej insuficiencii s dialýzou, bez kalcifylaxie, bez resekcie štítnej žľazy</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</si>
  <si>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</si>
  <si>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</si>
  <si>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</si>
  <si>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</si>
  <si>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</si>
  <si>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</si>
  <si>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</si>
  <si>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</si>
  <si>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</si>
  <si>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</si>
  <si>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</si>
  <si>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</si>
  <si>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Transuretrálne výk. okrem resekcie prostaty a komplex. ureteroskopie bez ESWL, bez  komplex. výk., bez fluorescenciou ved. TUR výk. na moč. m.alebo iné výk. na moč.r. okrem para-/tetraplégie alebo iné výk. na moč.r. pri para-/tetraplégii bez v. ťažk.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</si>
  <si>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</si>
  <si>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</si>
  <si>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</si>
  <si>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</si>
  <si>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Diagnostická ureteroskopia</t>
  </si>
  <si>
    <t>Extrakorporálna litotripsia (ESWL) pri močových kameňoch bez auxiliárnych opatrení okrem para-/tetraplégie</t>
  </si>
  <si>
    <t>Komplexná včasná rehabilitačná geriatrická ZS pri ochoreniach a poruchách močových orgánov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</si>
  <si>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</si>
  <si>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</si>
  <si>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</si>
  <si>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Insuficiencia obličiek, viac ako jeden ošetrovací deň, bez dialýzy, bez veľmi ťažkých CC</t>
  </si>
  <si>
    <t>Nádory močových orgánov s veľmi ťažkými CC</t>
  </si>
  <si>
    <t>Nádory močových orgánov bez veľmi ťažkých CC</t>
  </si>
  <si>
    <t>Infekcie močových orgánov s veľmi ťažkými CC, s komplexnou liečbou pri multirezistentných patogénoch</t>
  </si>
  <si>
    <t>Infekcie močových orgánov s veľmi ťažkými CC, bez komplexnej liečby pri multirezistentných patogénoch, vek &lt; 6 rokov</t>
  </si>
  <si>
    <t>Infekcie močových orgánov s veľmi ťažkými CC, bez komplexnej liečby pri multirezistentných patogénoch, vek &gt; 5 rokov</t>
  </si>
  <si>
    <t>Infekcie močových orgánov bez veľmi ťažkých CC, vek &lt; 3 roky</t>
  </si>
  <si>
    <t>Infekcie močových orgánov bez veľmi ťažkých CC, vek &gt; 2 roky a vek &lt; 6 rokov</t>
  </si>
  <si>
    <t>Infekcie močových orgánov bez veľmi ťažkých CC, vek &gt; 5 rokov</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</si>
  <si>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</si>
  <si>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</si>
  <si>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Iné stredne ťažké ochorenia močových ciest, vek &lt; 6 rokov</t>
  </si>
  <si>
    <t>Iné stredne ťažké ochorenia močových ciest, vek &gt; 5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</si>
  <si>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</si>
  <si>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</si>
  <si>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</si>
  <si>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</si>
  <si>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</si>
  <si>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Trombotické mikroangiopatie alebo hemolyticko-uremický syndróm</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</si>
  <si>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</si>
  <si>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</si>
  <si>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</si>
  <si>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</si>
  <si>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</si>
  <si>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</si>
  <si>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podľa Fournier-Gangrän s veľmi ťažkými CC</t>
  </si>
  <si>
    <t>Výkony na semenníku podľa Fournier-Gangrän, bez veľmi ťažkých CC, vek &gt; 2 roky, s určitým výkonom na semenníku</t>
  </si>
  <si>
    <t>Výkony na semenníku s výnimkou Fournier-Gangrän, bez veľmi ťažkých CC, vek &lt; 3  roky</t>
  </si>
  <si>
    <t>Výkony na semenníku s výnimkou Fournier-Gangrän, bez veľmi ťažkých CC, vek &gt; 2   roky</t>
  </si>
  <si>
    <t>Cirkumcízia a iné výkony na penise</t>
  </si>
  <si>
    <t>Iné výkony na mužských pohlavných orgánoch</t>
  </si>
  <si>
    <t>Brachyterapia pri ochoreniach a poruchách mužských pohlavných orgánov, -implantácia &gt; 10 zŕn</t>
  </si>
  <si>
    <t>OP výkony na mužských pohlavných orgánoch pri zhubnom nádore s veľmi ťažkými CC alebo určitými výkonmi na panvových orgánoch bez veľmi ťažkých CC</t>
  </si>
  <si>
    <t>OP výkony na mužských pohlavných orgánoch pri zhubných nádoroch bez veľmi ťažkých CC</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</si>
  <si>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</si>
  <si>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</si>
  <si>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</si>
  <si>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Veľké výkony na čreve a močovom mechúre pri ochoreniach a poruchách mužských pohlavných orgánov alebo výkony na semenníku podľa Fournier-Gangrän s veľmi ťažkými CC</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</si>
  <si>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</si>
  <si>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</si>
  <si>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</si>
  <si>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Benígna hyperplázia prostaty</t>
  </si>
  <si>
    <t>Infekcia/zápal mužských pohlavných orgánov</t>
  </si>
  <si>
    <t>Iné ochorenia mužských pohlavných orgánov a sterilizácia u mužov</t>
  </si>
  <si>
    <t>Panvová eviscerácia u ženy a radikálna vulvektómia alebo určitá lymfadenektómia s veľmi ťažkými CC, bez komplexného výkonu, bez komplikujúcej konštelácie, bez multiviscerálneho výkonu</t>
  </si>
  <si>
    <t>Panvová eviscerácia u ženy a radikálna vulvektómia alebo určitá lymfadenektómia s ťažkými CC</t>
  </si>
  <si>
    <t>Panvová eviscerácia u ženy a radikálna vulvektómia alebo určitá lymfadenektómia bez veľmi ťažkých alebo ťažkých CC</t>
  </si>
  <si>
    <t>Výkony na maternici a adnexách pri zhubnom nádore vaječníkov a adnex, s veľmi ťažkými CC</t>
  </si>
  <si>
    <t>Výkony na maternici a adnexách pri zhubnom nádore vaječníkov a adnex, s ťažkými CC alebo CC</t>
  </si>
  <si>
    <t>Výkony na maternici a adnexách pri zhubnom nádore vaječníkov a adnex, bez CC</t>
  </si>
  <si>
    <t>Výkony na maternici a adnexách pri zhubnom nádore ostatných orgánov, s veľmi ťažkými CC alebo rekonštrukcia vagíny a vulvy</t>
  </si>
  <si>
    <t>Výkony na maternici a adnexách pri zhubnom nádore ostatných orgánov, bez veľmi ťažkých CC, bez rekonštrukcie vagíny a vulvy</t>
  </si>
  <si>
    <t>Hysterektómia okrem zhubného nádoru, s veľmi ťažkými alebo ťažkými CC alebo komplexný výkonalebo selektívna embolizácia na iných brušných cievach</t>
  </si>
  <si>
    <t>Ovarektómia a komplexný výkon na vajcovodoch okrem výkonu pri zhubnom nádore, s veľmi ťažkými alebo ťažkými CC</t>
  </si>
  <si>
    <t>Ovarektómia a komplexný výkon na vajcovodoch okrem výkonu pri zhubnom nádore, bez veľmi ťažkých alebo ťažkých CC</t>
  </si>
  <si>
    <t>Komplexné rekonštrukčné výkony na ženských pohlavných orgánoch</t>
  </si>
  <si>
    <t>Iné výkony na maternici a adnexách okrem výkonov pri zhubnom nádore, s komplexnou diagnózou</t>
  </si>
  <si>
    <t>Endoskopické výkony na ženských pohlavných orgánoch</t>
  </si>
  <si>
    <t>Brachyterapia pri ochoreniach a poruchách ženských pohlavných orgánov, jeden ošetrovací deň</t>
  </si>
  <si>
    <t>Iné výkony na vagíne, krčku maternice a vulve</t>
  </si>
  <si>
    <t>Diagnostická kyretáž, hysteroskopia, sterilizácia, pertubácia</t>
  </si>
  <si>
    <t>Iné OP výkony na ženských pohlavných ogánoch s určitým výkonom</t>
  </si>
  <si>
    <t>Iné OP výkony na ženských pohlavných ogánoch bez určitého výkonu</t>
  </si>
  <si>
    <t>Veľké výkony na vagíne, krčku maternice a vulve, vek &gt; 80 rokov alebo veľmi ťažké alebo ťažké CC</t>
  </si>
  <si>
    <t>Veľké výkony na vagíne, krčku maternice a vulve, vek &lt; 81 rokov, bez veľmi ťažkých alebo ťažkých CC</t>
  </si>
  <si>
    <t>Hysterektómia okrem zhubného nádoru, s plastikou panvového dna alebo brachyterapia pri ochoreniach a poruchách ženských pohlavných orgánov, viac ako jeden ošetrovací deň s veľmi ťažkými CC</t>
  </si>
  <si>
    <t>Rádioterapia pri ochoreniach a poruchách ženských pohlavných orgánov, viac ako jeden ošetrovací deň, viac ako 9 ožiarení</t>
  </si>
  <si>
    <t>Rádioterapia, menej ako 10 ožiarení alebo brachyterapia pri ochoreniach a poruchách ženských pohlavných orgánov, viac ako jeden ošetrovací deň</t>
  </si>
  <si>
    <t>Hysterektómia okrem zhubného nádoru, bez veľmi ťažkých alebo ťažkých CC, bez komplexného výkonu, bez plastiky panvového dna alebo komplexné odstránenie myómu</t>
  </si>
  <si>
    <t>Iné rekonštrukčné výkony na ženských pohlavných ogánoch alebo iné odstránenie myómu</t>
  </si>
  <si>
    <t>Iné výkony na maternici a adnexách okrem zhubného nádoru bez komplexnej diagnózy alebo diagnostická laparoskopia</t>
  </si>
  <si>
    <t>Komplexné OP výkony vo viacerých sedeniach pri ochoreniach a poruchách ženských pohlavných orgánov</t>
  </si>
  <si>
    <t>Veľké výkony na čreve alebo močovom mechúre pri ochoreniach a poruchách ženských pohlavných orgánov</t>
  </si>
  <si>
    <t>Komplikujúca konštelácia s určitým OP výkonom pri ochoreniach a poruchách ženských pohlavných orgánov</t>
  </si>
  <si>
    <t>Zhubný nádor ženských pohlavných orgánov, viac ako jeden ošetrovací deň, vek &lt; 19 rokov alebo veľmi ťažké CC</t>
  </si>
  <si>
    <t>Zhubný nádor ženských pohlavných orgánov, jeden ošetrovací deň alebo vek &gt; 18 rokov bez veľmi ťažkých CC</t>
  </si>
  <si>
    <t>Infekcia a zápal ženských pohlavných orgánov</t>
  </si>
  <si>
    <t>Poruchy menštruačného cyklu a iné ochorenia ženských pohlavných orgánov s komplexnou diagnózou</t>
  </si>
  <si>
    <t>Poruchy menštruačného cyklu a iné ochorenia ženských pohlavných orgánov bez komplexnej diagnózy</t>
  </si>
  <si>
    <t>Cisársky rez pri viacerých komplikujúcich diagnózach, gravidita trvajúca do 25. ukončeného týždňa alebo s intrauterinnou liečbou alebo komplikujúce konštelácie</t>
  </si>
  <si>
    <t>Cisársky rez pri viac. komplikujúcich diagnózach, od 26 do 33 ukonč. t. gr., bez intrauterinnej liečby, bez komplikujúcich konštelácií 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</si>
  <si>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</si>
  <si>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 alebo do 33 t. alebo s komplikujúcimi Dg, bez v. ťažk. CC</t>
  </si>
  <si>
    <t>Sekundárny cisársky rez pri komplikujúcej diagnóze, gravidita trvajúca dlhšie ako 33 ukončených týždnov, bez komplexnej diagnózy</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</si>
  <si>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</si>
  <si>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Primárny cisársky rez s komplikujúcou diagnózou, gravidita dlhšia ako 33. ukončený týždeň, bez komplexnej diagnózy</t>
  </si>
  <si>
    <t>Primárny cisársky rez bez komplikujúcej diagnózy, gravidita dlhšia ako 33. ukončený týždeň, bez komplexnej diagnózy</t>
  </si>
  <si>
    <t>Vaginálny pôrod s komplikujúcim OP výkonom, dľžka gravidity do 33. ukončeného týždňa alebo s intrauterinnou liečbou alebo s pôrodníckym odstránením maternice alebo komplikujúcou konšteláciou</t>
  </si>
  <si>
    <t>Vaginálny pôrod s komplikujúcim OP výkonom, gravidita dlhšia ako 33. ukončený týždeň, bez intrauterinnej liečby, bez pôrodníckeho odstránenia maternice, bez komplikujúcej konštelácie</t>
  </si>
  <si>
    <t>Extrauterinná gravidita</t>
  </si>
  <si>
    <t>Hospitalizácia po pôrode alebo potrat s OP výkonom s komplexným výkonom</t>
  </si>
  <si>
    <t>Hospitalizácia po pôrode alebo potrat s OP výkonom bez komplexného výkonu</t>
  </si>
  <si>
    <t>Cerclage a podviazanie krčka maternice</t>
  </si>
  <si>
    <t>Určité operačné výkony v gravidite bez cerclage, bez podviazania krčka maternice</t>
  </si>
  <si>
    <t>Intrauterinná liečba plodu</t>
  </si>
  <si>
    <t>Potrat s dilatáciou a kyretážou, aspiračná kyretáž alebo odstránenie maternice</t>
  </si>
  <si>
    <t>Vaginálny pôrod s viacerými komplikujúcimi diagnózami, najmenej jednou ťažkou, dľžka gravidity po 33. ukončený týždeň alebo s komplikujúcimi konšteláciami</t>
  </si>
  <si>
    <t>Vaginálny pôrod s viacerými komplikujúcimi diagnózami, najmenej jednou ťažkou, gravidita dlhšia ako 33. ukončený týždeň, bez komplikujúcej konštelácie alebo tromboembólia počas gestačného obdobia bez operačného výkonu</t>
  </si>
  <si>
    <t>Vaginálny pôrod s ťažkou alebo stredne ťažkou komplikujúcou diagnózou</t>
  </si>
  <si>
    <t>Vaginálny pôrod bez komplikujúcej diagnózy</t>
  </si>
  <si>
    <t>Hospitalizácia po pôrode alebo potrate bez operačného výkonu</t>
  </si>
  <si>
    <t>Hroziaci potrat</t>
  </si>
  <si>
    <t>Potrat bez dilatácie a kyretáže, aspiračnej kyretáže alebo otvorenia maternice</t>
  </si>
  <si>
    <t>Frustné pôrodné bolesti, viac ako jeden ošetrovací deň</t>
  </si>
  <si>
    <t>Frustné pôrodné bolesti, jeden ošetrovací deň</t>
  </si>
  <si>
    <t>Iná predpôrodná hospitalizácia s veľmi ťažkými alebo ťažkými CC alebo komplexná diagnóza, dĺžka gravidity 20-33 ukončených týždnov</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</si>
  <si>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</si>
  <si>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Iná predpôrodná hospitalizácia bez veľmi ťažkých alebo ťažkých CC, bez komplexnej diagnózy, dľžka gravidity do 26 ukončených týždnov alebo viac ako 33 ukončených týždnov</t>
  </si>
  <si>
    <t>Novorodenec, úmrtie do 5 dní po prijatí so signifikantným OP výkonom</t>
  </si>
  <si>
    <t>Výkony na srdci, v hrudníkovej dutine alebo výkony na cievach u novorodenca, UPV &gt; 480 hodín</t>
  </si>
  <si>
    <t>Výkony na srdci, v hrudníkovej dutine alebo výkony na cievach u novorodenca, UPV &gt; 143 a &lt; 481 hodín</t>
  </si>
  <si>
    <t>Výkony na srdci, v hrudníkovej dutine alebo výkony na cievach u novorodenca, bez UPV &gt; 143 hodín</t>
  </si>
  <si>
    <t>Novorodenec, hmotnosť pri prijatí 1000-1499 g so signifikantným OP výkonom alebo UPV &gt; 95 hodín, s viacerými ťažkými problémami alebo viacnásobnými komplexnými OP výkonmi, s UPV &gt; 479 hodín</t>
  </si>
  <si>
    <t>Novorodenec, hmotnosť pri prijatí 1000-1499 g so signifikantným OP výkonom alebo UPV &gt; 95 hodín, s viacerými ťažkými problémami, s UPV &gt; 120 a &lt; 480 hodín alebo s viacnásobnými komplexnými OP výkonmi, bez UPV &gt; 479 hodín</t>
  </si>
  <si>
    <t>Novorodenec, hmotnosť pri prijatí 1000-1499 g so signifikantným OP výkonom alebo UPV &gt; 95 hodín, bez UPV &gt; 120 hodín alebo bez viacerých ťažkých problémov, bez viacnásobných komplexných operačných výkonov</t>
  </si>
  <si>
    <t>Novorodenec, hmotnosť pri prijatí 1500 -1999 g so signifikantným OP výkonom alebo UPV &gt; 95 hodín, s viacerými ťažkými problémami alebo viacnásobnými komplexnými OP výkonmi, s UPV &gt; 240 hodín</t>
  </si>
  <si>
    <t>Novorodenec, hmotnosť pri prijatí 1500 -1999 g so signifikantným OP výkonom alebo UPV &gt; 95 hodín, s viacerými ťažkými problémami alebo viacnásobnými komplexnými OP výkonmi, bez UPV &gt; 240 hodín</t>
  </si>
  <si>
    <t>Novorodenec, hmotnosť pri prijatí 1500 -1999 g so signifikantným OP výkonom alebo UPV &gt; 95 hodín, bez viacerých ťažkých problémov, bez viacnásobných komplexných OP výkonov</t>
  </si>
  <si>
    <t>Novorodenec, hmotnosť pri prijatí 2000-2499 g so signifikantným OP výkonom alebo UPV &gt; 95 hodín, s viacerými ťažkými problémami, s UPV &gt; 120 hodín alebo s viacnásobnými komplexnými OP výkonmi</t>
  </si>
  <si>
    <t>Novorodenec, hmotnosť pri prijatí 2000-2499 g so signifikantným OP výkonom alebo UPV &gt; 95 hodín, s viacerými ťažkými problémami, bez UPV &gt; 120 hodín alebo bez viacnásobných komplexných OP výkonov</t>
  </si>
  <si>
    <t>Novorodenec, hmotnosť pri prijatí 2000-2499 g so signifikantným OP výkonom alebo UPV &gt; 95 hodín, bez viacerých ťažkých problémov, bez viacnásobných komplexných OP výkonov</t>
  </si>
  <si>
    <t>Novorodenec, hmotnosť pri prijatí &gt; 2499 g so signifikantným OP výkonom alebo UPV &gt; 95 hodín, s viacerými ťažkými problémami, s UPV &gt; 120 hodín alebo viacnásobné komplexné OP výkony</t>
  </si>
  <si>
    <t>Novorodenec, hmotnosť pri prijatí &gt; 2499 g so signifikantným OP výkonom alebo UPV &gt; 95 hodín, s viacerými ťažkými problémami, bez UPV &gt; 120 hodín alebo bez viacnásobných komplexných OP výkonov</t>
  </si>
  <si>
    <t>Novorodenec, hmotnosť pri prijatí &gt; 2499 g so signifikantným OP výkonom alebo UPV &gt; 95 hodín, bez viacerých ťažkých problémov</t>
  </si>
  <si>
    <t>Novorodenec, úmrtie do 5 dní po prijatí na hospitalizáciu bez signifikantného OP výkonu</t>
  </si>
  <si>
    <t>Novorodenec, preklad do 5 dní po prijatí, bez signifikantného OP výkonu, preklad alebo UPV &gt; 24 hodín</t>
  </si>
  <si>
    <t>Novorodenec, preklad do 5 dní po prijatí, bez signifikantného OP výkonu, nepreložený bez UPV &gt; 24 hodín, min.oš.doba 24 h.v nemočnici, kde bol pôrod</t>
  </si>
  <si>
    <t>Novorodenec, hmotnosť pri prijatí &lt; 600 g so signifikantným OP výkonom</t>
  </si>
  <si>
    <t>Novorodenec, hmotnosť pri prijatí &lt; 600 g bez signifikantného OP výkonu</t>
  </si>
  <si>
    <t>Novorodenec, hmotnosť pri prijatí 600-749 g so signifikantným OP výkonom</t>
  </si>
  <si>
    <t>Novorodenec, hmotnosť pri prijatí 600-749 g bez signifikantného OP výkonu</t>
  </si>
  <si>
    <t>Novorodenec, hmotnosť pri prijatí &lt; 750 g, exitus do 29 dní po prijatí</t>
  </si>
  <si>
    <t>Novorodenec, hmotnosť pri prijatí 750-999 g so signifikantným OP výkonom</t>
  </si>
  <si>
    <t>Novorodenec, hmotnosť pri prijatí 750-874 g bez signifikantného OP výkonu</t>
  </si>
  <si>
    <t>Novorodenec, hmotnosť pri prijatí 875-999 g bez signifikantného OP výkonu</t>
  </si>
  <si>
    <t>Novorodenec, hmotnosť pri prijatí 750 -999 g,exitus do 29 dní po prijatí</t>
  </si>
  <si>
    <t>Novorodenec, hmotnosť pri prijatí 1000-1249 g bez signifikantného OP výkonu, bez UPV &gt; 95 hodín</t>
  </si>
  <si>
    <t>Novorodenec, hmotnosť pri prijatí 1250-1499 g bez signifikantného OP výkonu, bez UPV &gt; 95 hodín</t>
  </si>
  <si>
    <t>Novorodenec, hmotnosť pri prijatí 1500-1999g bez signifikantného OP výkonu, bez UPV &gt; 95 hodín, s viacerými ťažkými problémami</t>
  </si>
  <si>
    <t>Novorodenec, hmotnosť pri prijatí 1500-1999 g bez signifikantného OP výkonu, bez UPV &gt; 95 hodín, s ťažkým problémom</t>
  </si>
  <si>
    <t>Novorodenec, hmotnosť pri prijatí 1500-1999 g bez signifikantného OP výkonu, bez UPV &gt; 95 hodín, s iným problémom</t>
  </si>
  <si>
    <t>Novorodenec, hmotnosť pri prijatí 1500-1999 g bez signifikantného OP výkonu, bez UPV &gt; 95 hodín, bez problému</t>
  </si>
  <si>
    <t>Novorodenec, hmotnosť pri prijatí 2000-2499 g bez signifikantného OP výk. bez UPV &gt; 95 hod., s viacerými ťažk. problémami alebo novorodenec s hmotn. pri prijatí &gt; 2499g bez OP výk., bez UPV &gt; 95 hod., s viacerými ťažk. problémami, s liečbou hypotermiou</t>
  </si>
  <si>
    <t>Novorodenec, hmotnosť pri prijatí 2000-2499 g bez signifikantného OP výkonu, bez UPV &gt; 95 hodín, s ťažkým problémom</t>
  </si>
  <si>
    <t>Novorodenec, hmotnosť pri prijatí 2000-2499g bez signifikantnej operačnej procedúry, bez umelej pľúcnej ventilácie viac ako 95 hodín, s iným problémom</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</si>
  <si>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</si>
  <si>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</si>
  <si>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</si>
  <si>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hmotnosť pri prijatí &gt; 2499 g, bez signifikantného OP výkonu, bez UPV &gt; 95 hodín, s iným problémom, viac ako jeden ošetrovací deň alebo bez signifikantného OP výkonu, bez komplikujúcej diagnózy</t>
  </si>
  <si>
    <t>Novorodenec z jednoplodovej gravidity, hmotnosť pri prijatí &gt; 2499 g, bez OP výkonu, bez UPV &gt; 95 hodín, bez ťažkého problému, bez iného problému alebo jeden ošetrovací deň</t>
  </si>
  <si>
    <t>Výkony na slezine</t>
  </si>
  <si>
    <t>Rôzne OP výkony pri ochoreniach krvi, krvotvorných orgánov a imunitného systému pri veľmi ťažkých CC</t>
  </si>
  <si>
    <t>Rôzne OP výkony pri ochoreniach krvi, krvotvorných orgánov a imunitného systému bez veľmi ťažkých CC, vek &lt; 6 rokov</t>
  </si>
  <si>
    <t>Rôzne OP výkony pri ochoreniach krvi, krvotvorných orgánov a imunitného systému bez veľmi ťažkých CC, vek &gt; 5 rokov</t>
  </si>
  <si>
    <t>Malé výkony pri ochoreniach krvi, krvotvorných orgánov a imunitného systému, vek &lt; 10 rokov</t>
  </si>
  <si>
    <t>Malé výkony pri ochoreniach krvi, krvotvorných orgánov a imunitného systému, vek &gt; 9 rokov</t>
  </si>
  <si>
    <t>Ochorenia retikuloendoteliálneho systému, imunitného systému a poruchy zrážania krvi s komplexnou diagnózou alebo CC, s poranením sleziny alebo s poruchou granulocytov, vek &lt; 16 rokov</t>
  </si>
  <si>
    <t>Ochorenia retikuloendoteliálneho systému, imunitného systému a poruchy zrážania krvi s komplexnou diagnózou alebo CC, bez poranenia sleziny bez poruchy granulocytov, vek &lt; 1 rok</t>
  </si>
  <si>
    <t>Ochorenia retikuloendoteliálneho systému, imunitného systému a poruchy zrážania krvi s komplexnou diagnózou alebo CC, bez poranenia sleziny bez poruchy granulocytov, vek &gt; 15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</si>
  <si>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</si>
  <si>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</si>
  <si>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Ochorenia erytrocytov bez komplexnej diagnózy, bez aplastickej anémie, s veľmi ťažkými CC</t>
  </si>
  <si>
    <t>Ochorenia erytrocytov s komplexnou diagnózou</t>
  </si>
  <si>
    <t>Ochorenie erytrocytov bez komplexnej diagnózy, s aplastickou anémiou, vek &lt; 16 rokov</t>
  </si>
  <si>
    <t>Ochorenia erytrocytov bez komplexnej diagnózy, s aplastickou anémiou, vek &gt; 15 rokov</t>
  </si>
  <si>
    <t>Ochorenia erytrocytov bez komplexnej diagnózy, bez aplastickej anémie, bez veľmi ťažkých CC</t>
  </si>
  <si>
    <t>Lymfóm a leukémia s veľkými OP výkonmi, s veľmi ťažkými CC, s komplexným OP výkonom</t>
  </si>
  <si>
    <t>Lymfóm a leukémia s veľkými OP výkonmi, s veľmi ťažkými CC, bez komplexného OP výkonu</t>
  </si>
  <si>
    <t>Lymfóm a leukémia s veľkými OP výkonmi, bez veľmi ťažkých CC s komplexným OP výkonom</t>
  </si>
  <si>
    <t>Lymfóm a leukémie s veľkými OP výkonmi, bez veľmi ťažkých CC, bez komplexného OP výkonu</t>
  </si>
  <si>
    <t>Veľké OP výkory s veľmi ťažkými CC, s komplexným OP výkonom pri hematologických a solídnych nádoroch</t>
  </si>
  <si>
    <t>Lymfóm a leukémia s určitým OP výkonom, s veľmi ťažkými CC alebo s určitým výkonom s ťažkými CC alebo s iným výkonom s veľmi ťažkými CC, vek &lt; 16 rokov</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</si>
  <si>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</si>
  <si>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</si>
  <si>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</si>
  <si>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</si>
  <si>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</si>
  <si>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</si>
  <si>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Lymfóm a leukémia s určitým OP výkonom, s ťažkými CC alebo s inými OP výkonmi, s veľmi ťažkými CC, vek &gt; 15 rokov</t>
  </si>
  <si>
    <t>Lymfóm a leukémia s určitým OP výkonom, bez veľmi ťažkých alebo ťažkých CC alebo s inými OP výkonmi, ťažkými CC</t>
  </si>
  <si>
    <t>Lymfóm a leukémia s inými OP výkonmi bez veľmi ťažkých alebo ťažkých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</si>
  <si>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</si>
  <si>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</si>
  <si>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</si>
  <si>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</si>
  <si>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</si>
  <si>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Vysoko komplexná chemoterapia s OP výkonom pri hematologických a solidných nádoroch</t>
  </si>
  <si>
    <t>Komplexná intenzívna ZS &gt; 828 bodov u hematologických a solídných nádoroch</t>
  </si>
  <si>
    <t>Akútna myeloická leukémia s intenzívnou chemoterapiou s komplikujúcou diagnózou alebo dialýzou alebo s implantáciou portu</t>
  </si>
  <si>
    <t>Akútna myeloická leukémia s intenzívnou chemoterapiou bez komplikujúcej diagnózy, bez dialýzy, bez implantácie portu, s veľmi ťažkými CC alebo so stredne komplexnou chemoterapiou s komplikujúou diagnózou alebo dialýzou alebo implantáciou portu</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</si>
  <si>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</si>
  <si>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</si>
  <si>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Akútna myeloická leukémia so stredne komplexnou chemoterapiou, bez komplikujúcej diagnózy, bez dialýzy bez implantácie portu bez veľmi ťažkých CC alebo s lokálnou chemoterapiou</t>
  </si>
  <si>
    <t>Akútna myeloická leukémia bez chemoterapie, bez dialýzy, bez veľmi ťažkých CC</t>
  </si>
  <si>
    <t>Lymfóm a neakútna leukémia, so sepsou alebo s komplikujúcou konšteláciou alebo s agranulocytózou, sekundárnym zhubným nádorom mozgu a mozgových blán alebo implantáciou portu, s veľmi ťažkými CC, vek &gt; 15 rokov, s vysoko komplexnou chemoterapiou</t>
  </si>
  <si>
    <t>Lymfóm a neakútna leukémia, s agranulocytózou, sekundárnym zhubným nádorom mozgu a mozgových blán alebo implantáciou portu, s veľmi ťažkými CC, vek &gt; 15 rokov alebo s veľmi ťažkými CC a komplexnou diagnostikou pri leukémii</t>
  </si>
  <si>
    <t>Lymfóm a neakútna leukémia, bez sepsy, bez komplikujúcej konštelácie s agranulocytózou alebo implantáciou portu, vek &lt; 16 rokov</t>
  </si>
  <si>
    <t>Lymfóm a neakútna leukémia, bez sepsy, bez komplikujúcej konštelácie bez agranulocytózy, bez implantácie portu s veľmi ťažkými CC, bez komplexnej diagnostiky pri leukémii</t>
  </si>
  <si>
    <t>Lymfóm a neakútna leukémia, bez sepsy, bez komplikujúcej konštelácie, s agranulocytózou alebo s implantáciou portu bez veľmi ťažkých CC, vek &gt; 15 rokov</t>
  </si>
  <si>
    <t>Lymfóm a neakútna leukémia, bez sepsy, bez komplikujúcej konštelácie, bez agranulocytózy bez implantácie portu bez veľmi ťažkých CC, s komplexnou diagnózou alebo afekciou kosti, vek &lt; 16 rokov</t>
  </si>
  <si>
    <t>Lymfóm a neakútna leukémia, s komplexnou diagnózou alebo afekciou kosti, vek &gt; 15 rokov alebo bez komplexnej diagnózy, bez kostnej afekcie, s komplexnou diagnostikou u leukémie</t>
  </si>
  <si>
    <t>Lymfóm a neakútna leukémia, bez sepsy, bez komplikujúcej konštelácie, bez agranulocytózy, bez implantácie portu, bez veľmi ťažkých CC, bez komplexnej diagnózy, bez kostnej afekcie, bez komplexnej diagnostiky pri leukémii</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</si>
  <si>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</si>
  <si>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</si>
  <si>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</si>
  <si>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Iná akútna leukémia s vysoko komplexnou chemoterapiou</t>
  </si>
  <si>
    <t>Iná akútna leukémia s intenzívnou chemoterapiou, s dialýzou alebo sepsou alebo s agranulocytózou alebo implantáciou portu, vek &lt; 6 rokov alebo s veľmi ťažkými CC</t>
  </si>
  <si>
    <t>Iná akútna leukémia s intenzívnou chemoterapiou, s dialýzou alebo sepsou alebo s agranulocytózou alebo implantáciou portu, vek &gt; 5 rokov, bez veľmi ťažkých CC</t>
  </si>
  <si>
    <t>Iná akútna leukémia so stredne komplex. chemoterapiou, s dialýzou alebo sepsou alebo s agranulocytózou alebo implantáciou portu alebo s lok. chemoterapiou, s dialýzou alebo sepsou alebo s agranulocytózou alebo implantáciou portu alebo s v. ťažkými CC</t>
  </si>
  <si>
    <t>Iná akútna leukémia s intenzívnou alebo stredne komplexnou chemoterapiou, bez dialýzy, bez sepsy, bez agranulocytózy, bez implantácie portu s veľmi ťažkými CC</t>
  </si>
  <si>
    <t>Iná akútna leukémia bez chemoterapie, s dialýzou alebo sepsou alebo s agranulocytózou alebo inplantáciou portu alebo s veľmi ťažkými CC</t>
  </si>
  <si>
    <t>Iná akútna leukémia s intenzívnou chemoterapiou, bez dialýzy, bez sepsy, bez agranulocytózy, bez implantácie portu, bez veľmi ťažkých CC</t>
  </si>
  <si>
    <t>Iná akútna leukémia so stredne komplexnou chemoterapiou, bez dialýzy, bez sepsy, bez agranulocytózy, bez implantácie portu, bez veľmi ťažkých CC</t>
  </si>
  <si>
    <t>Iná akútna leukémia s lokálnou chemoterapioualebo bez chemoterapie, bez dialýzy, bez sepsy, bez agranulocytózy, bez implantácie portu, bez veľmi ťažkých CC</t>
  </si>
  <si>
    <t>Hematologické a solídné nádory, jeden ošetrovací deň, vek &lt; 16 rokov</t>
  </si>
  <si>
    <t>Hematologické a solídné nádory, jeden ošetrovací deň, vek &gt; 15 rokov</t>
  </si>
  <si>
    <t>HIV choroba s OP výkonom</t>
  </si>
  <si>
    <t>HIV choroba, jeden ošetrovací deň</t>
  </si>
  <si>
    <t>Zhubný nádor pri HIV chorobe</t>
  </si>
  <si>
    <t>Infekcia pri HIV chorobe s komplexnou diagnózou a veľmi ťažkými CC</t>
  </si>
  <si>
    <t>Infekcia pri HIV chorobe bez komplexnej diagnózy alebo bez veľmi ťažkých CC</t>
  </si>
  <si>
    <t>Iné ochorenia pri HIV chorobe alebo iná HIV choroba s infarktom srdca alebo pri chronickej ischemickej chorobe srdca alebo veľmi ťažkých CC</t>
  </si>
  <si>
    <t>Iné ochorenia pri HIV chorobe alebo iná HIV choroba bez infarktu srdca, okrem chronickej ischemickej ochorenia srdca, bez veľmi ťažkých CC</t>
  </si>
  <si>
    <t>OP výkon pri infekčných a parazitových ochoreniach s komplexným OP výkonom, komplikujúcou konštelácioualebo pri stave po orgánovej transplantácii</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</si>
  <si>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</si>
  <si>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</si>
  <si>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intenzívna ZS &gt; 552 bodov pri infekčných a parazitových ochoreniach</t>
  </si>
  <si>
    <t>Sepsa s komplikujúcou konšteláciou alebo pri stave po orgánovej transplantácii, s veľmi ťažkými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</si>
  <si>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</si>
  <si>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</si>
  <si>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</si>
  <si>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</si>
  <si>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</si>
  <si>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</si>
  <si>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</si>
  <si>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Horúčka neznámeho pôvodu s veľmi ťažkými CC, vek &gt; 5 rokov</t>
  </si>
  <si>
    <t>Horúčka neznámeho pôvodu bez veľmi ťažkých alebo ťažkých CC, vek &lt; 6 rokov</t>
  </si>
  <si>
    <t>Vírusové ochorenie pri stave po orgánovej transplantácii</t>
  </si>
  <si>
    <t>Vírusové ochorenie pri infekcii s cytomegalovírusom okrem stavu po orgánovej transplantácii</t>
  </si>
  <si>
    <t>Iné vírusové ochorenia</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</si>
  <si>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</si>
  <si>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</si>
  <si>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</si>
  <si>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liečba pri multirezistentných patogénoch, pri infekčných a parazitových ochoreniach</t>
  </si>
  <si>
    <t>Operácie za účelom zmeny pohlavia</t>
  </si>
  <si>
    <t>Sociálno- a neuropediatrická a pediatricko-psychosomatická liečba pri psychických poruchách</t>
  </si>
  <si>
    <t>Psychiatrická liečba, jeden ošetrovací deň, vek &lt; 16 rokov</t>
  </si>
  <si>
    <t>Psychiatrická liečba, jeden ošetrovací deň, vek &gt; 15 rokov</t>
  </si>
  <si>
    <t>Schizofrénne poruchy, poruchy s obsahom bludov a akútne psychotické poruchy</t>
  </si>
  <si>
    <t>Ťažké afektívne poruchy</t>
  </si>
  <si>
    <t>Anxiózne poruchy alebo iné afektívne a somatoformné poruchy</t>
  </si>
  <si>
    <t>Poruchy prijímania stravy, obsedantné poruchy, osobnostné poruchy a akútne psychické reakcie alebo psychické poruchy v detstve</t>
  </si>
  <si>
    <t>Intoxikácia alkoholom a odvykacia kúra od alkoholu alebo poruchy v dôsledku zneužívania alkoholu a alkoholová závislosť s psychotickým syndrómom alebo HIV- chorobou</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</si>
  <si>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</si>
  <si>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</si>
  <si>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Intoxikácia drogami a drogová odvykacia kúra</t>
  </si>
  <si>
    <t>Poruchy v dôsledku zneužívania opiátov a opiátová závislosť</t>
  </si>
  <si>
    <t>Poruchy v dôsledku zneužívania iných drog a liekov a iné drogové a liekové závislosťi</t>
  </si>
  <si>
    <t>Polytrauma s UPV alebo určitými výkonmi, s včasnou rehabilitáciou</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</si>
  <si>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</si>
  <si>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</si>
  <si>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Polytrauma s výkonmi na bedrovom kĺbe, stehennej kosti, končatinách a chrbtici alebo komplexnými výkonmi na bruchu s komplikujúcou konšteláciou alebo výkony vo viacerých lokalizáciách</t>
  </si>
  <si>
    <t>Polytrauma s výkonmi na bedrovom kĺbe, stehennej kosti, končatinách a chrbtici alebo s komplexnými výkonmi na bruchu bez komplikujúcich konštelácií, bez výkonov vo viacerých lokalizáciách</t>
  </si>
  <si>
    <t>Polytrauma s inými OP výkonmi, s komplikujúcou konšteláciou alebo výkony na viacerých lokalitách</t>
  </si>
  <si>
    <t>Polytrauma s inými OP výkonmi, bez komplikujúcich konštelácií, bez výkonov na viacerých lokalitách</t>
  </si>
  <si>
    <t>Komplexná intenzívna ZS &gt; 828 bodov pri polytraume alebo polytrauma s UPV alebo kraniotómia s endovaskulárnou implantáciou stentovej protézy na aorte</t>
  </si>
  <si>
    <t>Polytrauma, úmrtie do 5 dní od prijatia</t>
  </si>
  <si>
    <t>Polytrauma bez signifikantných výkonov s komplikujúcou diagnózou</t>
  </si>
  <si>
    <t>Polytrauma bez signifikantných výkonov bez komplikujúcej diagnózy</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</si>
  <si>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</si>
  <si>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</si>
  <si>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</si>
  <si>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výkony pri poraneniach dolných končatín</t>
  </si>
  <si>
    <t>Iné výkony pri poraneniach ruky s komplexným výkonom</t>
  </si>
  <si>
    <t>Iné výkony pri poraneniach ruky bez komplexného výkonu</t>
  </si>
  <si>
    <t>Iné výkony pri iných poraneniach s veľmi ťažkými CC</t>
  </si>
  <si>
    <t>Iné výkony pri iných poraneniach bez veľmi ťažkých CC, vek &gt; 65 rokov alebo s ťažkými CC alebo s komplexným výkonom</t>
  </si>
  <si>
    <t>Iné výkony pri iných poraneniach bez veľmi ťažkých alebo ťažkých CC, vek &lt; 66 rokov, bez komplexného výkonu</t>
  </si>
  <si>
    <t>Replantácia pri traumatickej amputácii, s replantáciou viac ako jedného prsta na nohe alebo viac ako jedného prsta na ruke</t>
  </si>
  <si>
    <t>Replantácia pri traumatickej amputácii, s replantáciou jedného prsta na ruke alebo jedného prsta na nohe</t>
  </si>
  <si>
    <t>Komplexné operačné výkony vo viacerých dňoch pri poraneniach, otravách a toxickom pôsobení drog a liekov</t>
  </si>
  <si>
    <t>Poranenia a alergické reakcie</t>
  </si>
  <si>
    <t>Otravy / toxické účinky drog, liekov a iných substancií alebo následky lekárskej starostlivosti</t>
  </si>
  <si>
    <t>Iné ochorenia zapríčinené poranením, otravou alebo toxickým účinkom</t>
  </si>
  <si>
    <t>OP výkony alebo UPV &gt; 95 hodín pri ťažkých popáleninách</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</si>
  <si>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</si>
  <si>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</si>
  <si>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</si>
  <si>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Iné popáleniny s inými výkonmi, vek &lt; 16 rokov</t>
  </si>
  <si>
    <t>Iné popáleniny s inými výkonmi, vek &gt; 15 rokov</t>
  </si>
  <si>
    <t>Ťažké popáleniny</t>
  </si>
  <si>
    <t>Iné popáleniny, vek &lt; 6 rokov</t>
  </si>
  <si>
    <t>Iné popáleniny, vek &gt; 5 rokov</t>
  </si>
  <si>
    <t>Popáleniny, jeden ošetrovací deň</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</si>
  <si>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</si>
  <si>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</si>
  <si>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Darcovstvo obličky žijúcim darcom</t>
  </si>
  <si>
    <t>Odber kmeňových krvotvorných buniek z periférnej krvi pre alogénnu transplantáciu</t>
  </si>
  <si>
    <t>Odber kmeňových krvotvorných buniek z kostnej drene pre alogénnu transplantáciu</t>
  </si>
  <si>
    <t>Iné faktory, ktoré ovplyvňujú zdravotný stav a následná starostlivosť po ukončenej liečbe bez komplexnej rádiodiagnostiky</t>
  </si>
  <si>
    <t>Tažkosti, symptómy, iné anomálie a následná starostlivost</t>
  </si>
  <si>
    <t>Príprava žijúceho darcu k darcovstvu</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</si>
  <si>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</si>
  <si>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</si>
  <si>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</si>
  <si>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</si>
  <si>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</si>
  <si>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Nezatriediteľné do skupín</t>
  </si>
  <si>
    <t>Neprípustná hlavná diagnóza</t>
  </si>
  <si>
    <t>Neprípustná pôrodnícka kombinácia diagnóz</t>
  </si>
  <si>
    <t>Novorodenecká diagnóza nezlúčiteľná s vekom alebo hmotnosťou</t>
  </si>
  <si>
    <t>APRX1</t>
  </si>
  <si>
    <t>APRX2</t>
  </si>
  <si>
    <t>APRX3</t>
  </si>
  <si>
    <t>APRX4</t>
  </si>
  <si>
    <t>APRX5</t>
  </si>
  <si>
    <t>Kód</t>
  </si>
  <si>
    <t>Názov</t>
  </si>
  <si>
    <t>Kód ZV-DRG 2024</t>
  </si>
  <si>
    <t>Názov ZV-DRG 2024</t>
  </si>
  <si>
    <t>Cena</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</si>
  <si>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</si>
  <si>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</si>
  <si>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t>Kód pripočítateľnej položky pre vykazovanie v položke 50 v dávke 274b</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</si>
  <si>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</si>
  <si>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</si>
  <si>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</si>
  <si>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</si>
  <si>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</si>
  <si>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</si>
  <si>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</si>
  <si>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</si>
  <si>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</si>
  <si>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</si>
  <si>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</si>
  <si>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</si>
  <si>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</si>
  <si>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</si>
  <si>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</si>
  <si>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</si>
  <si>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</si>
  <si>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</si>
  <si>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</si>
  <si>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</si>
  <si>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</si>
  <si>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</si>
  <si>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</si>
  <si>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</si>
  <si>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</si>
  <si>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</si>
  <si>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</si>
  <si>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</si>
  <si>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</si>
  <si>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</si>
  <si>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</si>
  <si>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</si>
  <si>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</si>
  <si>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</si>
  <si>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</si>
  <si>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</si>
  <si>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</si>
  <si>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</si>
  <si>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</si>
  <si>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</si>
  <si>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</si>
  <si>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</si>
  <si>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</si>
  <si>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</si>
  <si>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</si>
  <si>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</si>
  <si>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</si>
  <si>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</si>
  <si>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</si>
  <si>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</si>
  <si>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</si>
  <si>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</si>
  <si>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</si>
  <si>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</si>
  <si>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</si>
  <si>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</si>
  <si>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</si>
  <si>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</si>
  <si>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</si>
  <si>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</si>
  <si>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</si>
  <si>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</si>
  <si>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</si>
  <si>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</si>
  <si>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</si>
  <si>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</si>
  <si>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</si>
  <si>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</si>
  <si>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</si>
  <si>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</si>
  <si>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</si>
  <si>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</si>
  <si>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</si>
  <si>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</si>
  <si>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</si>
  <si>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</si>
  <si>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</si>
  <si>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</si>
  <si>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</si>
  <si>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</si>
  <si>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</si>
  <si>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</si>
  <si>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</si>
  <si>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</si>
  <si>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</si>
  <si>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</si>
  <si>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</si>
  <si>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</si>
  <si>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</si>
  <si>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</si>
  <si>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</si>
  <si>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</si>
  <si>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</si>
  <si>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</si>
  <si>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</si>
  <si>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</si>
  <si>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</si>
  <si>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</si>
  <si>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</si>
  <si>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</si>
  <si>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</si>
  <si>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</si>
  <si>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</si>
  <si>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</si>
  <si>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</si>
  <si>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</si>
  <si>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</si>
  <si>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</si>
  <si>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</si>
  <si>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10 mg</t>
  </si>
  <si>
    <t>B0104AA</t>
  </si>
  <si>
    <t>64355.2</t>
  </si>
  <si>
    <t>Podanie lieku kaplacizumab, parenterálne: 20 mg</t>
  </si>
  <si>
    <t>B0104AB</t>
  </si>
  <si>
    <t>64355.3</t>
  </si>
  <si>
    <t>Podanie lieku kaplacizumab, parenterálne: 30 mg</t>
  </si>
  <si>
    <t>B0104AC</t>
  </si>
  <si>
    <t>64355.4</t>
  </si>
  <si>
    <t>Podanie lieku kaplacizumab, parenterálne: 40 mg</t>
  </si>
  <si>
    <t>B0104AD</t>
  </si>
  <si>
    <t>64355.5</t>
  </si>
  <si>
    <t>Podanie lieku kaplacizumab, parenterálne: 50 mg</t>
  </si>
  <si>
    <t>B0104AE</t>
  </si>
  <si>
    <t>64355.6</t>
  </si>
  <si>
    <t>Podanie lieku kaplacizumab, parenterálne: 60 mg</t>
  </si>
  <si>
    <t>B0104AF</t>
  </si>
  <si>
    <t>64355.7</t>
  </si>
  <si>
    <t>Podanie lieku kaplacizumab, parenterálne: 70 mg</t>
  </si>
  <si>
    <t>B0104AG</t>
  </si>
  <si>
    <t>64355.8</t>
  </si>
  <si>
    <t>Podanie lieku kaplacizumab, parenterálne: 80 mg</t>
  </si>
  <si>
    <t>B0104AH</t>
  </si>
  <si>
    <t>64355.9</t>
  </si>
  <si>
    <t>Podanie lieku kaplacizumab, parenterálne: 90 mg</t>
  </si>
  <si>
    <t>B0104AI</t>
  </si>
  <si>
    <t>64355.a</t>
  </si>
  <si>
    <t>Podanie lieku kaplacizumab, parenterálne: 100 mg</t>
  </si>
  <si>
    <t>B0104AJ</t>
  </si>
  <si>
    <t>64355.b</t>
  </si>
  <si>
    <t>Podanie lieku kaplacizumab, parenterálne: 110 mg</t>
  </si>
  <si>
    <t>B0104AK</t>
  </si>
  <si>
    <t>64355.c</t>
  </si>
  <si>
    <t>Podanie lieku kaplacizumab, parenterálne: 120 mg</t>
  </si>
  <si>
    <t>B0104AL</t>
  </si>
  <si>
    <t>64355.d</t>
  </si>
  <si>
    <t>Podanie lieku kaplacizumab, parenterálne: 130 mg</t>
  </si>
  <si>
    <t>B0104AM</t>
  </si>
  <si>
    <t>64355.e</t>
  </si>
  <si>
    <t>Podanie lieku kaplacizumab, parenterálne: 140 mg</t>
  </si>
  <si>
    <t>B0104AN</t>
  </si>
  <si>
    <t>64355.f</t>
  </si>
  <si>
    <t>Podanie lieku kaplacizumab, parenterálne: 150 mg</t>
  </si>
  <si>
    <t>B0104AO</t>
  </si>
  <si>
    <t>64355.g</t>
  </si>
  <si>
    <t>Podanie lieku kaplacizumab, parenterálne: 160 mg</t>
  </si>
  <si>
    <t>B0104AP</t>
  </si>
  <si>
    <t>64355.h</t>
  </si>
  <si>
    <t>Podanie lieku kaplacizumab, parenterálne: 170 mg</t>
  </si>
  <si>
    <t>B0104AQ</t>
  </si>
  <si>
    <t>64355.i</t>
  </si>
  <si>
    <t>Podanie lieku kaplacizumab, parenterálne: 180 mg</t>
  </si>
  <si>
    <t>B0104AR</t>
  </si>
  <si>
    <t>64355.j</t>
  </si>
  <si>
    <t>Podanie lieku kaplacizumab, parenterálne: 190 mg</t>
  </si>
  <si>
    <t>B0104AS</t>
  </si>
  <si>
    <t>64355.k</t>
  </si>
  <si>
    <t>Podanie lieku kaplacizumab, parenterálne: 200 mg</t>
  </si>
  <si>
    <t>B0104AT</t>
  </si>
  <si>
    <t>64355.l</t>
  </si>
  <si>
    <t>Podanie lieku kaplacizumab, parenterálne: 210 mg</t>
  </si>
  <si>
    <t>B0104AU</t>
  </si>
  <si>
    <t>64355.m</t>
  </si>
  <si>
    <t>Podanie lieku kaplacizumab, parenterálne: 220 mg</t>
  </si>
  <si>
    <t>B0104AV</t>
  </si>
  <si>
    <t>64355.n</t>
  </si>
  <si>
    <t>Podanie lieku kaplacizumab, parenterálne: 230 mg</t>
  </si>
  <si>
    <t>B0104AW</t>
  </si>
  <si>
    <t>64355.o</t>
  </si>
  <si>
    <t>Podanie lieku kaplacizumab, parenterálne: 240 mg</t>
  </si>
  <si>
    <t>B0104AX</t>
  </si>
  <si>
    <t>64355.p</t>
  </si>
  <si>
    <t>Podanie lieku kaplacizumab, parenterálne: 250 mg</t>
  </si>
  <si>
    <t>B0104AZ</t>
  </si>
  <si>
    <t>64355.q</t>
  </si>
  <si>
    <t>Podanie lieku kaplacizumab, parenterálne: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</si>
  <si>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</si>
  <si>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</si>
  <si>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</si>
  <si>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</si>
  <si>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</si>
  <si>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</si>
  <si>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</si>
  <si>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</si>
  <si>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</si>
  <si>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</si>
  <si>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</si>
  <si>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</si>
  <si>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</si>
  <si>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</si>
  <si>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</si>
  <si>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</si>
  <si>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</si>
  <si>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</si>
  <si>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</si>
  <si>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</si>
  <si>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</si>
  <si>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</si>
  <si>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</si>
  <si>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</si>
  <si>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</si>
  <si>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</si>
  <si>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</si>
  <si>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</si>
  <si>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</si>
  <si>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</si>
  <si>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</si>
  <si>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</si>
  <si>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</si>
  <si>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</si>
  <si>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</si>
  <si>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</si>
  <si>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</si>
  <si>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</si>
  <si>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</si>
  <si>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</si>
  <si>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</si>
  <si>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</si>
  <si>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</si>
  <si>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</si>
  <si>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</si>
  <si>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</si>
  <si>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</si>
  <si>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</si>
  <si>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</si>
  <si>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</si>
  <si>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</si>
  <si>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</si>
  <si>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</si>
  <si>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</si>
  <si>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</si>
  <si>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</si>
  <si>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</si>
  <si>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</si>
  <si>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</si>
  <si>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</si>
  <si>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</si>
  <si>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</si>
  <si>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</si>
  <si>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</si>
  <si>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</si>
  <si>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</si>
  <si>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</si>
  <si>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</si>
  <si>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</si>
  <si>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</si>
  <si>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</si>
  <si>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</si>
  <si>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</si>
  <si>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</si>
  <si>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</si>
  <si>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</si>
  <si>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</si>
  <si>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</si>
  <si>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</si>
  <si>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</si>
  <si>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</si>
  <si>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</si>
  <si>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</si>
  <si>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</si>
  <si>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</si>
  <si>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</si>
  <si>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</si>
  <si>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</si>
  <si>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</si>
  <si>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</si>
  <si>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</si>
  <si>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</si>
  <si>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</si>
  <si>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</si>
  <si>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</si>
  <si>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</si>
  <si>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</si>
  <si>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</si>
  <si>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</si>
  <si>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</si>
  <si>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</si>
  <si>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</si>
  <si>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</si>
  <si>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</si>
  <si>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</si>
  <si>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</si>
  <si>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</si>
  <si>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</si>
  <si>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</si>
  <si>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</si>
  <si>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</si>
  <si>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</si>
  <si>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</si>
  <si>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</si>
  <si>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</si>
  <si>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</si>
  <si>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</si>
  <si>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</si>
  <si>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</si>
  <si>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</si>
  <si>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</si>
  <si>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</si>
  <si>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</si>
  <si>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</si>
  <si>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</si>
  <si>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</si>
  <si>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</si>
  <si>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</si>
  <si>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</si>
  <si>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</si>
  <si>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</si>
  <si>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</si>
  <si>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</si>
  <si>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</si>
  <si>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</si>
  <si>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</si>
  <si>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</si>
  <si>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</si>
  <si>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</si>
  <si>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</si>
  <si>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</si>
  <si>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</si>
  <si>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</si>
  <si>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</si>
  <si>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</si>
  <si>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</si>
  <si>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</si>
  <si>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</si>
  <si>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</si>
  <si>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</si>
  <si>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</si>
  <si>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</si>
  <si>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</si>
  <si>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</si>
  <si>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</si>
  <si>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</si>
  <si>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</si>
  <si>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</si>
  <si>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</si>
  <si>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</si>
  <si>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</si>
  <si>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</si>
  <si>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</si>
  <si>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</si>
  <si>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</si>
  <si>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</si>
  <si>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</si>
  <si>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</si>
  <si>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</si>
  <si>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</si>
  <si>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</si>
  <si>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</si>
  <si>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</si>
  <si>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</si>
  <si>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</si>
  <si>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</si>
  <si>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</si>
  <si>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</si>
  <si>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</si>
  <si>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</si>
  <si>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</si>
  <si>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</si>
  <si>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</si>
  <si>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</si>
  <si>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</si>
  <si>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</si>
  <si>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</si>
  <si>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</si>
  <si>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</si>
  <si>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</si>
  <si>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</si>
  <si>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</si>
  <si>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</si>
  <si>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</si>
  <si>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</si>
  <si>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</si>
  <si>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</si>
  <si>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</si>
  <si>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</si>
  <si>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</si>
  <si>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</si>
  <si>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</si>
  <si>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</si>
  <si>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</si>
  <si>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</si>
  <si>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</si>
  <si>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</si>
  <si>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</si>
  <si>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</si>
  <si>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</si>
  <si>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</si>
  <si>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</si>
  <si>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</si>
  <si>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</si>
  <si>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</si>
  <si>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</si>
  <si>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</si>
  <si>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</si>
  <si>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</si>
  <si>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</si>
  <si>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</si>
  <si>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</si>
  <si>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</si>
  <si>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</si>
  <si>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</si>
  <si>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</si>
  <si>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</si>
  <si>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</si>
  <si>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</si>
  <si>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</si>
  <si>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</si>
  <si>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</si>
  <si>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</si>
  <si>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</si>
  <si>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</si>
  <si>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</si>
  <si>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</si>
  <si>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</si>
  <si>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</si>
  <si>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</si>
  <si>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</si>
  <si>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</si>
  <si>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</si>
  <si>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</si>
  <si>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</si>
  <si>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</si>
  <si>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</si>
  <si>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</si>
  <si>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</si>
  <si>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</si>
  <si>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</si>
  <si>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</si>
  <si>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</si>
  <si>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</si>
  <si>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</si>
  <si>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</si>
  <si>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</si>
  <si>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</si>
  <si>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</si>
  <si>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</si>
  <si>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</si>
  <si>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</si>
  <si>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</si>
  <si>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</si>
  <si>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</si>
  <si>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</si>
  <si>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</si>
  <si>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</si>
  <si>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</si>
  <si>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</si>
  <si>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</si>
  <si>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</si>
  <si>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</si>
  <si>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</si>
  <si>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</si>
  <si>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</si>
  <si>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</si>
  <si>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</si>
  <si>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</si>
  <si>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</si>
  <si>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</si>
  <si>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</si>
  <si>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</si>
  <si>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</si>
  <si>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</si>
  <si>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</si>
  <si>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</si>
  <si>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</si>
  <si>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</si>
  <si>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</si>
  <si>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</si>
  <si>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</si>
  <si>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</si>
  <si>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</si>
  <si>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</si>
  <si>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</si>
  <si>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</si>
  <si>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</si>
  <si>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</si>
  <si>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</si>
  <si>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</si>
  <si>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</si>
  <si>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</si>
  <si>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</si>
  <si>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</si>
  <si>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</si>
  <si>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</si>
  <si>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</si>
  <si>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</si>
  <si>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</si>
  <si>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</si>
  <si>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</si>
  <si>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</si>
  <si>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</si>
  <si>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</si>
  <si>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</si>
  <si>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</si>
  <si>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</si>
  <si>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</si>
  <si>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</si>
  <si>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</si>
  <si>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</si>
  <si>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</si>
  <si>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</si>
  <si>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</si>
  <si>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</si>
  <si>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</si>
  <si>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</si>
  <si>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</si>
  <si>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</si>
  <si>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</si>
  <si>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</si>
  <si>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</si>
  <si>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</si>
  <si>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</si>
  <si>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</si>
  <si>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</si>
  <si>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</si>
  <si>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</si>
  <si>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</si>
  <si>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</si>
  <si>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</si>
  <si>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</si>
  <si>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</si>
  <si>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</si>
  <si>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</si>
  <si>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</si>
  <si>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</si>
  <si>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</si>
  <si>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</si>
  <si>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</si>
  <si>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</si>
  <si>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</si>
  <si>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</si>
  <si>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</si>
  <si>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</si>
  <si>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</si>
  <si>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</si>
  <si>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</si>
  <si>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</si>
  <si>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</si>
  <si>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</si>
  <si>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</si>
  <si>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</si>
  <si>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</si>
  <si>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</si>
  <si>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</si>
  <si>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</si>
  <si>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</si>
  <si>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</si>
  <si>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</si>
  <si>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1600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</si>
  <si>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</si>
  <si>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</si>
  <si>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</si>
  <si>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</si>
  <si>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</si>
  <si>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</si>
  <si>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</si>
  <si>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</si>
  <si>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</si>
  <si>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</si>
  <si>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</si>
  <si>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</si>
  <si>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</si>
  <si>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</si>
  <si>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</si>
  <si>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</si>
  <si>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</si>
  <si>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</si>
  <si>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</si>
  <si>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</si>
  <si>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</si>
  <si>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</si>
  <si>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</si>
  <si>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</si>
  <si>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</si>
  <si>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</si>
  <si>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</si>
  <si>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</si>
  <si>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</si>
  <si>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</si>
  <si>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</si>
  <si>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</si>
  <si>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</si>
  <si>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</si>
  <si>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</si>
  <si>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</si>
  <si>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</si>
  <si>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</si>
  <si>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</si>
  <si>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</si>
  <si>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</si>
  <si>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</si>
  <si>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</si>
  <si>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</si>
  <si>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</si>
  <si>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</si>
  <si>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</si>
  <si>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</si>
  <si>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</si>
  <si>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</si>
  <si>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</si>
  <si>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</si>
  <si>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</si>
  <si>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</si>
  <si>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</si>
  <si>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</si>
  <si>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</si>
  <si>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</si>
  <si>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</si>
  <si>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</si>
  <si>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</si>
  <si>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</si>
  <si>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</si>
  <si>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</si>
  <si>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</si>
  <si>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</si>
  <si>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</si>
  <si>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</si>
  <si>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</si>
  <si>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</si>
  <si>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</si>
  <si>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</si>
  <si>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</si>
  <si>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</si>
  <si>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</si>
  <si>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</si>
  <si>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</si>
  <si>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</si>
  <si>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</si>
  <si>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</si>
  <si>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</si>
  <si>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</si>
  <si>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</si>
  <si>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</si>
  <si>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</si>
  <si>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</si>
  <si>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</si>
  <si>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</si>
  <si>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</si>
  <si>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</si>
  <si>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</si>
  <si>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</si>
  <si>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</si>
  <si>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</si>
  <si>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</si>
  <si>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</si>
  <si>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</si>
  <si>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</si>
  <si>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</si>
  <si>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</si>
  <si>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</si>
  <si>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</si>
  <si>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</si>
  <si>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</si>
  <si>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</si>
  <si>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</si>
  <si>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</si>
  <si>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</si>
  <si>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</si>
  <si>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</si>
  <si>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</si>
  <si>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</si>
  <si>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</si>
  <si>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</si>
  <si>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</si>
  <si>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</si>
  <si>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</si>
  <si>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</si>
  <si>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</si>
  <si>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</si>
  <si>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</si>
  <si>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</si>
  <si>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</si>
  <si>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</si>
  <si>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</si>
  <si>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</si>
  <si>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</si>
  <si>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</si>
  <si>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</si>
  <si>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</si>
  <si>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</si>
  <si>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</si>
  <si>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</si>
  <si>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</si>
  <si>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</si>
  <si>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</si>
  <si>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</si>
  <si>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</si>
  <si>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</si>
  <si>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</si>
  <si>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</si>
  <si>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</si>
  <si>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</si>
  <si>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</si>
  <si>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</si>
  <si>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</si>
  <si>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</si>
  <si>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</si>
  <si>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</si>
  <si>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</si>
  <si>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</si>
  <si>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</si>
  <si>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</si>
  <si>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</si>
  <si>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</si>
  <si>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</si>
  <si>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</si>
  <si>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</si>
  <si>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</si>
  <si>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</si>
  <si>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</si>
  <si>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</si>
  <si>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</si>
  <si>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</si>
  <si>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</si>
  <si>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</si>
  <si>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</si>
  <si>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</si>
  <si>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</si>
  <si>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</si>
  <si>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</si>
  <si>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</si>
  <si>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</si>
  <si>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</si>
  <si>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</si>
  <si>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</si>
  <si>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</si>
  <si>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</si>
  <si>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</si>
  <si>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</si>
  <si>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</si>
  <si>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</si>
  <si>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</si>
  <si>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</si>
  <si>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</si>
  <si>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</si>
  <si>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</si>
  <si>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</si>
  <si>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</si>
  <si>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</si>
  <si>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</si>
  <si>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</si>
  <si>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</si>
  <si>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</si>
  <si>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</si>
  <si>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</si>
  <si>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</si>
  <si>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</si>
  <si>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</si>
  <si>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</si>
  <si>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</si>
  <si>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</si>
  <si>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</si>
  <si>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</si>
  <si>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</si>
  <si>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</si>
  <si>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</si>
  <si>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</si>
  <si>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</si>
  <si>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</si>
  <si>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</si>
  <si>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</si>
  <si>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</si>
  <si>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</si>
  <si>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</si>
  <si>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</si>
  <si>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</si>
  <si>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</si>
  <si>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</si>
  <si>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</si>
  <si>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</si>
  <si>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</si>
  <si>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</si>
  <si>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</si>
  <si>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</si>
  <si>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</si>
  <si>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</si>
  <si>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</si>
  <si>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</si>
  <si>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</si>
  <si>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</si>
  <si>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</si>
  <si>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</si>
  <si>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</si>
  <si>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</si>
  <si>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</si>
  <si>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</si>
  <si>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</si>
  <si>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</si>
  <si>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</si>
  <si>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</si>
  <si>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</si>
  <si>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</si>
  <si>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</si>
  <si>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</si>
  <si>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</si>
  <si>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</si>
  <si>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</si>
  <si>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</si>
  <si>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</si>
  <si>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</si>
  <si>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</si>
  <si>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</si>
  <si>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</si>
  <si>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</si>
  <si>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</si>
  <si>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</si>
  <si>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</si>
  <si>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</si>
  <si>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</si>
  <si>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</si>
  <si>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</si>
  <si>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</si>
  <si>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</si>
  <si>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</si>
  <si>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</si>
  <si>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</si>
  <si>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</si>
  <si>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</si>
  <si>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</si>
  <si>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</si>
  <si>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</si>
  <si>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</si>
  <si>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</si>
  <si>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</si>
  <si>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</si>
  <si>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</si>
  <si>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</si>
  <si>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</si>
  <si>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</si>
  <si>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</si>
  <si>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</si>
  <si>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</si>
  <si>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</si>
  <si>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</si>
  <si>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</si>
  <si>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</si>
  <si>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od 1000 mg do menej ako 2000 mg</t>
  </si>
  <si>
    <t>J0205AA</t>
  </si>
  <si>
    <t>61042.1</t>
  </si>
  <si>
    <t>Podanie lieku posakonazol, perorálne: od 2000 mg do menej ako 3000 mg</t>
  </si>
  <si>
    <t>J0205AB</t>
  </si>
  <si>
    <t>61042.2</t>
  </si>
  <si>
    <t>Podanie lieku posakonazol, perorálne: od 3000 mg do menej ako 4200 mg</t>
  </si>
  <si>
    <t>J0205AC</t>
  </si>
  <si>
    <t>61042.3</t>
  </si>
  <si>
    <t>Podanie lieku posakonazol, perorálne: od 4200 mg do menej ako 5400 mg</t>
  </si>
  <si>
    <t>J0205AD</t>
  </si>
  <si>
    <t>61042.4</t>
  </si>
  <si>
    <t>Podanie lieku posakonazol, perorálne: od 5400 mg do menej ako 6600 mg</t>
  </si>
  <si>
    <t>J0205AE</t>
  </si>
  <si>
    <t>61042.5</t>
  </si>
  <si>
    <t>Podanie lieku posakonazol, perorálne: od 6600 mg do menej ako 7800 mg</t>
  </si>
  <si>
    <t>J0205AF</t>
  </si>
  <si>
    <t>61042.6</t>
  </si>
  <si>
    <t>Podanie lieku posakonazol, perorálne: od 7800 mg do menej ako 9000 mg</t>
  </si>
  <si>
    <t>J0205AG</t>
  </si>
  <si>
    <t>61042.7</t>
  </si>
  <si>
    <t>Podanie lieku posakonazol, perorálne: od 9000 mg do menej ako 11400 mg</t>
  </si>
  <si>
    <t>J0205AH</t>
  </si>
  <si>
    <t>61042.8</t>
  </si>
  <si>
    <t>Podanie lieku posakonazol, perorálne: od 11400 mg do menej ako 13800 mg</t>
  </si>
  <si>
    <t>J0205AI</t>
  </si>
  <si>
    <t>61042.9</t>
  </si>
  <si>
    <t>Podanie lieku posakonazol, perorálne: od 13800 mg do menej ako 16200 mg</t>
  </si>
  <si>
    <t>J0205AJ</t>
  </si>
  <si>
    <t>61042.a</t>
  </si>
  <si>
    <t>Podanie lieku posakonazol, perorálne: od 16200 mg do menej ako 18600 mg</t>
  </si>
  <si>
    <t>J0205AK</t>
  </si>
  <si>
    <t>61042.b</t>
  </si>
  <si>
    <t>Podanie lieku posakonazol, perorálne: od 18600 mg do menej ako 21000 mg</t>
  </si>
  <si>
    <t>J0205AL</t>
  </si>
  <si>
    <t>61042.c</t>
  </si>
  <si>
    <t>Podanie lieku posakonazol, perorálne: od 21000 mg do menej ako 25800 mg</t>
  </si>
  <si>
    <t>J0205AM</t>
  </si>
  <si>
    <t>61042.d</t>
  </si>
  <si>
    <t>Podanie lieku posakonazol, perorálne: od 25800 mg do menej ako 30600 mg</t>
  </si>
  <si>
    <t>J0205AN</t>
  </si>
  <si>
    <t>61042.e</t>
  </si>
  <si>
    <t>Podanie lieku posakonazol, perorálne: od 30600 mg do menej ako 35400 mg</t>
  </si>
  <si>
    <t>J0205AO</t>
  </si>
  <si>
    <t>61042.f</t>
  </si>
  <si>
    <t>Podanie lieku posakonazol, perorálne: od 35400 mg do menej ako 40200 mg</t>
  </si>
  <si>
    <t>J0205AP</t>
  </si>
  <si>
    <t>61042.g</t>
  </si>
  <si>
    <t>Podanie lieku posakonazol, perorálne: od 40200 mg do menej ako 45000 mg</t>
  </si>
  <si>
    <t>J0205AQ</t>
  </si>
  <si>
    <t>61042.h</t>
  </si>
  <si>
    <t>Podanie lieku posakonazol, perorálne: od 45000 mg do menej ako 54600 mg</t>
  </si>
  <si>
    <t>J0205AR</t>
  </si>
  <si>
    <t>61042.j</t>
  </si>
  <si>
    <t>Podanie lieku posakonazol, perorálne: od 54600 mg do menej ako 64200 mg</t>
  </si>
  <si>
    <t>J0205AS</t>
  </si>
  <si>
    <t>61042.k</t>
  </si>
  <si>
    <t>Podanie lieku posakonazol, perorálne: od 64200 mg do menej ako 73800 mg</t>
  </si>
  <si>
    <t>J0205AT</t>
  </si>
  <si>
    <t>61042.l</t>
  </si>
  <si>
    <t>Podanie lieku posakonazol, perorálne: od 73800 mg do menej ako 83400 mg</t>
  </si>
  <si>
    <t>J0205AU</t>
  </si>
  <si>
    <t>61042.m</t>
  </si>
  <si>
    <t>Podanie lieku posakonazol, perorálne: od 83400 mg do menej ako 93000 mg</t>
  </si>
  <si>
    <t>J0205AV</t>
  </si>
  <si>
    <t>61042.n</t>
  </si>
  <si>
    <t>Podanie lieku posakonazol, perorálne: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</si>
  <si>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</si>
  <si>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</si>
  <si>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</si>
  <si>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</si>
  <si>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</si>
  <si>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</si>
  <si>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</si>
  <si>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</si>
  <si>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</si>
  <si>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</si>
  <si>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</si>
  <si>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</si>
  <si>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</si>
  <si>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</si>
  <si>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</si>
  <si>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</si>
  <si>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</si>
  <si>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</si>
  <si>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</si>
  <si>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</si>
  <si>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</si>
  <si>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</si>
  <si>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</si>
  <si>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</si>
  <si>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</si>
  <si>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</si>
  <si>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</si>
  <si>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</si>
  <si>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</si>
  <si>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</si>
  <si>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</si>
  <si>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</si>
  <si>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</si>
  <si>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</si>
  <si>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</si>
  <si>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</si>
  <si>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</si>
  <si>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</si>
  <si>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</si>
  <si>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</si>
  <si>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</si>
  <si>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</si>
  <si>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</si>
  <si>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</si>
  <si>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</si>
  <si>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</si>
  <si>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</si>
  <si>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</si>
  <si>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</si>
  <si>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</si>
  <si>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</si>
  <si>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</si>
  <si>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</si>
  <si>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</si>
  <si>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</si>
  <si>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</si>
  <si>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</si>
  <si>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</si>
  <si>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</si>
  <si>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</si>
  <si>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</si>
  <si>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</si>
  <si>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</si>
  <si>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</si>
  <si>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</si>
  <si>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</si>
  <si>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</si>
  <si>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</si>
  <si>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</si>
  <si>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</si>
  <si>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</si>
  <si>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</si>
  <si>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</si>
  <si>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</si>
  <si>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</si>
  <si>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</si>
  <si>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</si>
  <si>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</si>
  <si>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</si>
  <si>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</si>
  <si>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</si>
  <si>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</si>
  <si>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</si>
  <si>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</si>
  <si>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</si>
  <si>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</si>
  <si>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</si>
  <si>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</si>
  <si>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</si>
  <si>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</si>
  <si>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</si>
  <si>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</si>
  <si>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</si>
  <si>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</si>
  <si>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</si>
  <si>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</si>
  <si>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</si>
  <si>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</si>
  <si>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</si>
  <si>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</si>
  <si>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</si>
  <si>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</si>
  <si>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</si>
  <si>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</si>
  <si>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</si>
  <si>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</si>
  <si>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</si>
  <si>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</si>
  <si>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</si>
  <si>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</si>
  <si>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</si>
  <si>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</si>
  <si>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</si>
  <si>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</si>
  <si>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</si>
  <si>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</si>
  <si>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</si>
  <si>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</si>
  <si>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</si>
  <si>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</si>
  <si>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</si>
  <si>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</si>
  <si>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</si>
  <si>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</si>
  <si>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</si>
  <si>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</si>
  <si>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</si>
  <si>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</si>
  <si>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</si>
  <si>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</si>
  <si>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</si>
  <si>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</si>
  <si>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</si>
  <si>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</si>
  <si>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</si>
  <si>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</si>
  <si>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</si>
  <si>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</si>
  <si>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</si>
  <si>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</si>
  <si>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</si>
  <si>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</si>
  <si>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</si>
  <si>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</si>
  <si>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</si>
  <si>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</si>
  <si>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</si>
  <si>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</si>
  <si>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</si>
  <si>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</si>
  <si>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</si>
  <si>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</si>
  <si>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</si>
  <si>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</si>
  <si>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</si>
  <si>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</si>
  <si>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</si>
  <si>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</si>
  <si>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</si>
  <si>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</si>
  <si>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</si>
  <si>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</si>
  <si>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</si>
  <si>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</si>
  <si>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</si>
  <si>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</si>
  <si>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</si>
  <si>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</si>
  <si>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</si>
  <si>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</si>
  <si>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</si>
  <si>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</si>
  <si>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</si>
  <si>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</si>
  <si>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</si>
  <si>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</si>
  <si>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</si>
  <si>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</si>
  <si>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</si>
  <si>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</si>
  <si>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</si>
  <si>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</si>
  <si>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</si>
  <si>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</si>
  <si>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</si>
  <si>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</si>
  <si>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</si>
  <si>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</si>
  <si>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</si>
  <si>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</si>
  <si>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</si>
  <si>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</si>
  <si>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</si>
  <si>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</si>
  <si>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</si>
  <si>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</si>
  <si>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</si>
  <si>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</si>
  <si>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</si>
  <si>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</si>
  <si>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</si>
  <si>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</si>
  <si>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</si>
  <si>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</si>
  <si>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</si>
  <si>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</si>
  <si>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</si>
  <si>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</si>
  <si>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</si>
  <si>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</si>
  <si>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</si>
  <si>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</si>
  <si>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</si>
  <si>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</si>
  <si>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</si>
  <si>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</si>
  <si>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</si>
  <si>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</si>
  <si>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</si>
  <si>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</si>
  <si>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</si>
  <si>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</si>
  <si>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</si>
  <si>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</si>
  <si>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</si>
  <si>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</si>
  <si>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</si>
  <si>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</si>
  <si>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</si>
  <si>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</si>
  <si>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</si>
  <si>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</si>
  <si>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</si>
  <si>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</si>
  <si>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</si>
  <si>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</si>
  <si>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</si>
  <si>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</si>
  <si>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</si>
  <si>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</si>
  <si>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</si>
  <si>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</si>
  <si>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</si>
  <si>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</si>
  <si>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</si>
  <si>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</si>
  <si>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</si>
  <si>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</si>
  <si>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</si>
  <si>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</si>
  <si>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</si>
  <si>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</si>
  <si>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</si>
  <si>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</si>
  <si>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</si>
  <si>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</si>
  <si>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</si>
  <si>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</si>
  <si>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</si>
  <si>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</si>
  <si>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</si>
  <si>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</si>
  <si>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</si>
  <si>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</si>
  <si>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</si>
  <si>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</si>
  <si>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</si>
  <si>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</si>
  <si>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</si>
  <si>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</si>
  <si>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</si>
  <si>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</si>
  <si>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</si>
  <si>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</si>
  <si>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</si>
  <si>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</si>
  <si>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</si>
  <si>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</si>
  <si>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</si>
  <si>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</si>
  <si>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</si>
  <si>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</si>
  <si>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</si>
  <si>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</si>
  <si>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</si>
  <si>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</si>
  <si>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</si>
  <si>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</si>
  <si>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</si>
  <si>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</si>
  <si>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</si>
  <si>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</si>
  <si>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</si>
  <si>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</si>
  <si>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</si>
  <si>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</si>
  <si>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</si>
  <si>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</si>
  <si>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</si>
  <si>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</si>
  <si>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</si>
  <si>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</si>
  <si>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</si>
  <si>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</si>
  <si>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</si>
  <si>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</si>
  <si>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</si>
  <si>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</si>
  <si>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</si>
  <si>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</si>
  <si>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</si>
  <si>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</si>
  <si>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</si>
  <si>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</si>
  <si>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</si>
  <si>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</si>
  <si>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</si>
  <si>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</si>
  <si>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od 15 mg do menej ako 30 mg</t>
  </si>
  <si>
    <t>PP len pre vek do 2 rokov</t>
  </si>
  <si>
    <t>J0601AA</t>
  </si>
  <si>
    <t>61071.1</t>
  </si>
  <si>
    <t>Podanie lieku palivizumab, parenterálne: od 30 mg do menej ako 45 mg</t>
  </si>
  <si>
    <t xml:space="preserve"> PP len pre vek do 2 rokov</t>
  </si>
  <si>
    <t>J0601AB</t>
  </si>
  <si>
    <t>61071.2</t>
  </si>
  <si>
    <t>Podanie lieku palivizumab, parenterálne: od 45 mg do menej ako 60 mg</t>
  </si>
  <si>
    <t>J0601AC</t>
  </si>
  <si>
    <t>61071.3</t>
  </si>
  <si>
    <t>Podanie lieku palivizumab, parenterálne: od 60 mg do menej ako 75 mg</t>
  </si>
  <si>
    <t>J0601AD</t>
  </si>
  <si>
    <t>61071.4</t>
  </si>
  <si>
    <t>Podanie lieku palivizumab, parenterálne: od 75 mg do menej ako 90 mg</t>
  </si>
  <si>
    <t>J0601AE</t>
  </si>
  <si>
    <t>61071.5</t>
  </si>
  <si>
    <t>Podanie lieku palivizumab, parenterálne: od 90 mg do menej ako 120 mg</t>
  </si>
  <si>
    <t>J0601AF</t>
  </si>
  <si>
    <t>61071.6</t>
  </si>
  <si>
    <t>Podanie lieku palivizumab, parenterálne: od 120 mg do menej ako 150 mg</t>
  </si>
  <si>
    <t>J0601AG</t>
  </si>
  <si>
    <t>61071.7</t>
  </si>
  <si>
    <t>Podanie lieku palivizumab, parenterálne: od 150 mg do menej ako 180 mg</t>
  </si>
  <si>
    <t>J0601AH</t>
  </si>
  <si>
    <t>61071.8</t>
  </si>
  <si>
    <t>Podanie lieku palivizumab, parenterálne: od 180 mg do menej ako 240 mg</t>
  </si>
  <si>
    <t>J0601AI</t>
  </si>
  <si>
    <t>61071.9</t>
  </si>
  <si>
    <t>Podanie lieku palivizumab, parenterálne: od 240 mg do menej ako 300 mg</t>
  </si>
  <si>
    <t>J0601AJ</t>
  </si>
  <si>
    <t>61071.a</t>
  </si>
  <si>
    <t>Podanie lieku palivizumab, parenterálne: od 300 mg do menej ako 360 mg</t>
  </si>
  <si>
    <t>J0601AK</t>
  </si>
  <si>
    <t>61071.b</t>
  </si>
  <si>
    <t>Podanie lieku palivizumab, parenterálne: od 360 mg do menej ako 420 mg</t>
  </si>
  <si>
    <t>J0601AL</t>
  </si>
  <si>
    <t>61071.c</t>
  </si>
  <si>
    <t>Podanie lieku palivizumab, parenterálne: od 420 mg do menej ako 480 mg</t>
  </si>
  <si>
    <t>J0601AM</t>
  </si>
  <si>
    <t>61071.d</t>
  </si>
  <si>
    <t>Podanie lieku palivizumab, parenterálne: od 480 mg do menej ako 540 mg</t>
  </si>
  <si>
    <t>J0601AN</t>
  </si>
  <si>
    <t>61071.e</t>
  </si>
  <si>
    <t>Podanie lieku palivizumab, parenterálne: od 540 mg do menej ako 600 mg</t>
  </si>
  <si>
    <t>J0601AO</t>
  </si>
  <si>
    <t>61071.f</t>
  </si>
  <si>
    <t>Podanie lieku palivizumab, parenterálne: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</si>
  <si>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</si>
  <si>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</si>
  <si>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</si>
  <si>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</si>
  <si>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</si>
  <si>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</si>
  <si>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</si>
  <si>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</si>
  <si>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</si>
  <si>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</si>
  <si>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</si>
  <si>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</si>
  <si>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</si>
  <si>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</si>
  <si>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</si>
  <si>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</si>
  <si>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</si>
  <si>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</si>
  <si>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</si>
  <si>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</si>
  <si>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</si>
  <si>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</si>
  <si>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</si>
  <si>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</si>
  <si>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</si>
  <si>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</si>
  <si>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</si>
  <si>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</si>
  <si>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</si>
  <si>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</si>
  <si>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</si>
  <si>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</si>
  <si>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</si>
  <si>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</si>
  <si>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</si>
  <si>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</si>
  <si>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</si>
  <si>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</si>
  <si>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</si>
  <si>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</si>
  <si>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</si>
  <si>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</si>
  <si>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</si>
  <si>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</si>
  <si>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</si>
  <si>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</si>
  <si>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</si>
  <si>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</si>
  <si>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</si>
  <si>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</si>
  <si>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</si>
  <si>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</si>
  <si>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</si>
  <si>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</si>
  <si>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</si>
  <si>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</si>
  <si>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</si>
  <si>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</si>
  <si>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</si>
  <si>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</si>
  <si>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</si>
  <si>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</si>
  <si>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</si>
  <si>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</si>
  <si>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</si>
  <si>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</si>
  <si>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</si>
  <si>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</si>
  <si>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</si>
  <si>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</si>
  <si>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</si>
  <si>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</si>
  <si>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</si>
  <si>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</si>
  <si>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</si>
  <si>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</si>
  <si>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</si>
  <si>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</si>
  <si>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</si>
  <si>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</si>
  <si>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</si>
  <si>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</si>
  <si>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</si>
  <si>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</si>
  <si>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</si>
  <si>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</si>
  <si>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</si>
  <si>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</si>
  <si>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</si>
  <si>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</si>
  <si>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</si>
  <si>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</si>
  <si>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</si>
  <si>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</si>
  <si>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</si>
  <si>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</si>
  <si>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</si>
  <si>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</si>
  <si>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</si>
  <si>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</si>
  <si>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</si>
  <si>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</si>
  <si>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</si>
  <si>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</si>
  <si>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</si>
  <si>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</si>
  <si>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</si>
  <si>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</si>
  <si>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</si>
  <si>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</si>
  <si>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</si>
  <si>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</si>
  <si>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</si>
  <si>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</si>
  <si>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</si>
  <si>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</si>
  <si>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</si>
  <si>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</si>
  <si>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</si>
  <si>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</si>
  <si>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</si>
  <si>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</si>
  <si>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</si>
  <si>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</si>
  <si>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</si>
  <si>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</si>
  <si>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</si>
  <si>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</si>
  <si>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</si>
  <si>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</si>
  <si>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</si>
  <si>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</si>
  <si>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</si>
  <si>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</si>
  <si>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</si>
  <si>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</si>
  <si>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</si>
  <si>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</si>
  <si>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</si>
  <si>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</si>
  <si>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</si>
  <si>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</si>
  <si>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</si>
  <si>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</si>
  <si>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</si>
  <si>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</si>
  <si>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</si>
  <si>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</si>
  <si>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</si>
  <si>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</si>
  <si>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</si>
  <si>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</si>
  <si>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</si>
  <si>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</si>
  <si>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</si>
  <si>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</si>
  <si>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</si>
  <si>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</si>
  <si>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</si>
  <si>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</si>
  <si>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</si>
  <si>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</si>
  <si>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</si>
  <si>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</si>
  <si>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</si>
  <si>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</si>
  <si>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</si>
  <si>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</si>
  <si>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</si>
  <si>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</si>
  <si>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</si>
  <si>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</si>
  <si>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</si>
  <si>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</si>
  <si>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</si>
  <si>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</si>
  <si>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</si>
  <si>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</si>
  <si>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</si>
  <si>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</si>
  <si>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</si>
  <si>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</si>
  <si>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</si>
  <si>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</si>
  <si>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</si>
  <si>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</si>
  <si>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</si>
  <si>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</si>
  <si>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</si>
  <si>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</si>
  <si>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</si>
  <si>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</si>
  <si>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</si>
  <si>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</si>
  <si>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</si>
  <si>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</si>
  <si>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</si>
  <si>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</si>
  <si>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</si>
  <si>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</si>
  <si>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</si>
  <si>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</si>
  <si>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</si>
  <si>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</si>
  <si>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</si>
  <si>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</si>
  <si>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</si>
  <si>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</si>
  <si>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od 600 mg do menej ako 700 mg</t>
  </si>
  <si>
    <t>L0104AA</t>
  </si>
  <si>
    <t>62041.1</t>
  </si>
  <si>
    <t>Podanie lieku pemetrexed, parenterálne: od 700 mg do menej ako 800 mg</t>
  </si>
  <si>
    <t>L0104AB</t>
  </si>
  <si>
    <t>62041.2</t>
  </si>
  <si>
    <t>Podanie lieku pemetrexed, parenterálne: od 800 mg do menej ako 900 mg</t>
  </si>
  <si>
    <t>L0104AC</t>
  </si>
  <si>
    <t>62041.3</t>
  </si>
  <si>
    <t>Podanie lieku pemetrexed, parenterálne: od 900 mg do menej ako 1000 mg</t>
  </si>
  <si>
    <t>L0104AD</t>
  </si>
  <si>
    <t>62041.4</t>
  </si>
  <si>
    <t>Podanie lieku pemetrexed, parenterálne: od 1000 mg do menej ako 1100 mg</t>
  </si>
  <si>
    <t>L0104AE</t>
  </si>
  <si>
    <t>62041.5</t>
  </si>
  <si>
    <t>Podanie lieku pemetrexed, parenterálne: od 1100 mg do menej ako 1200 mg</t>
  </si>
  <si>
    <t>L0104AF</t>
  </si>
  <si>
    <t>62041.6</t>
  </si>
  <si>
    <t>Podanie lieku pemetrexed, parenterálne: od 1200 mg do menej ako 1400 mg</t>
  </si>
  <si>
    <t>L0104AG</t>
  </si>
  <si>
    <t>62041.7</t>
  </si>
  <si>
    <t>Podanie lieku pemetrexed, parenterálne: od 1400 mg do menej ako 1600 mg</t>
  </si>
  <si>
    <t>L0104AH</t>
  </si>
  <si>
    <t>62041.8</t>
  </si>
  <si>
    <t>Podanie lieku pemetrexed, parenterálne: od 1600 mg do menej ako 1800 mg</t>
  </si>
  <si>
    <t>L0104AI</t>
  </si>
  <si>
    <t>62041.9</t>
  </si>
  <si>
    <t>Podanie lieku pemetrexed, parenterálne: od 1800 mg do menej ako 2000 mg</t>
  </si>
  <si>
    <t>L0104AJ</t>
  </si>
  <si>
    <t>62041.a</t>
  </si>
  <si>
    <t>Podanie lieku pemetrexed, parenterálne: od 2000 mg do menej ako 2200 mg</t>
  </si>
  <si>
    <t>L0104AK</t>
  </si>
  <si>
    <t>62041.b</t>
  </si>
  <si>
    <t>Podanie lieku pemetrexed, parenterálne: od 2200 mg do menej ako 2400 mg</t>
  </si>
  <si>
    <t>L0104AL</t>
  </si>
  <si>
    <t>62041.c</t>
  </si>
  <si>
    <t>Podanie lieku pemetrexed, parenterálne: od 2400 mg do menej ako 2600 mg</t>
  </si>
  <si>
    <t>L0104AM</t>
  </si>
  <si>
    <t>62041.d</t>
  </si>
  <si>
    <t>Podanie lieku pemetrexed, parenterálne: od 2600 mg do menej ako 2800 mg</t>
  </si>
  <si>
    <t>L0104AN</t>
  </si>
  <si>
    <t>62041.e</t>
  </si>
  <si>
    <t>Podanie lieku pemetrexed, parenterálne: od 2800 mg do menej ako 3000 mg</t>
  </si>
  <si>
    <t>L0104AO</t>
  </si>
  <si>
    <t>62041.f</t>
  </si>
  <si>
    <t>Podanie lieku pemetrexed, parenterálne: od 3000 mg do menej ako 3300 mg</t>
  </si>
  <si>
    <t>L0104AP</t>
  </si>
  <si>
    <t>62041.g</t>
  </si>
  <si>
    <t>Podanie lieku pemetrexed, parenterálne: od 3300 mg do menej ako 3600 mg</t>
  </si>
  <si>
    <t>L0104AQ</t>
  </si>
  <si>
    <t>62041.h</t>
  </si>
  <si>
    <t>Podanie lieku pemetrexed, parenterálne: od 3600 mg do menej ako 3900 mg</t>
  </si>
  <si>
    <t>L0104AR</t>
  </si>
  <si>
    <t>62041.j</t>
  </si>
  <si>
    <t>Podanie lieku pemetrexed, parenterálne: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</si>
  <si>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</si>
  <si>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</si>
  <si>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</si>
  <si>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</si>
  <si>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</si>
  <si>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</si>
  <si>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</si>
  <si>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</si>
  <si>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</si>
  <si>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</si>
  <si>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</si>
  <si>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</si>
  <si>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</si>
  <si>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</si>
  <si>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</si>
  <si>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</si>
  <si>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</si>
  <si>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</si>
  <si>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</si>
  <si>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</si>
  <si>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</si>
  <si>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</si>
  <si>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</si>
  <si>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</si>
  <si>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</si>
  <si>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</si>
  <si>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</si>
  <si>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</si>
  <si>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</si>
  <si>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</si>
  <si>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</si>
  <si>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</si>
  <si>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</si>
  <si>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</si>
  <si>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</si>
  <si>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</si>
  <si>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</si>
  <si>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</si>
  <si>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</si>
  <si>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</si>
  <si>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</si>
  <si>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</si>
  <si>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</si>
  <si>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</si>
  <si>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</si>
  <si>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</si>
  <si>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</si>
  <si>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</si>
  <si>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</si>
  <si>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</si>
  <si>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</si>
  <si>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</si>
  <si>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</si>
  <si>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</si>
  <si>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</si>
  <si>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</si>
  <si>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</si>
  <si>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</si>
  <si>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</si>
  <si>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</si>
  <si>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</si>
  <si>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</si>
  <si>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</si>
  <si>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</si>
  <si>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</si>
  <si>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</si>
  <si>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</si>
  <si>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</si>
  <si>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</si>
  <si>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</si>
  <si>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</si>
  <si>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</si>
  <si>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</si>
  <si>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</si>
  <si>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</si>
  <si>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</si>
  <si>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</si>
  <si>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</si>
  <si>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</si>
  <si>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</si>
  <si>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</si>
  <si>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</si>
  <si>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</si>
  <si>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</si>
  <si>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</si>
  <si>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</si>
  <si>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</si>
  <si>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</si>
  <si>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</si>
  <si>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</si>
  <si>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</si>
  <si>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</si>
  <si>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</si>
  <si>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</si>
  <si>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</si>
  <si>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</si>
  <si>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</si>
  <si>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</si>
  <si>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</si>
  <si>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</si>
  <si>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</si>
  <si>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</si>
  <si>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</si>
  <si>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</si>
  <si>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</si>
  <si>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</si>
  <si>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</si>
  <si>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</si>
  <si>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</si>
  <si>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</si>
  <si>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</si>
  <si>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</si>
  <si>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</si>
  <si>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</si>
  <si>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</si>
  <si>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</si>
  <si>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</si>
  <si>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</si>
  <si>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</si>
  <si>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</si>
  <si>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</si>
  <si>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</si>
  <si>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</si>
  <si>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</si>
  <si>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</si>
  <si>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</si>
  <si>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</si>
  <si>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</si>
  <si>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</si>
  <si>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</si>
  <si>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</si>
  <si>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</si>
  <si>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</si>
  <si>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</si>
  <si>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</si>
  <si>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</si>
  <si>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</si>
  <si>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</si>
  <si>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</si>
  <si>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</si>
  <si>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</si>
  <si>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</si>
  <si>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</si>
  <si>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</si>
  <si>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</si>
  <si>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</si>
  <si>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</si>
  <si>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</si>
  <si>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</si>
  <si>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</si>
  <si>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</si>
  <si>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</si>
  <si>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</si>
  <si>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</si>
  <si>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</si>
  <si>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</si>
  <si>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</si>
  <si>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</si>
  <si>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</si>
  <si>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</si>
  <si>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</si>
  <si>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</si>
  <si>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</si>
  <si>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</si>
  <si>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</si>
  <si>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</si>
  <si>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</si>
  <si>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</si>
  <si>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</si>
  <si>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</si>
  <si>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</si>
  <si>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</si>
  <si>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</si>
  <si>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</si>
  <si>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</si>
  <si>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</si>
  <si>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</si>
  <si>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</si>
  <si>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</si>
  <si>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</si>
  <si>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</si>
  <si>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</si>
  <si>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</si>
  <si>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</si>
  <si>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</si>
  <si>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</si>
  <si>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</si>
  <si>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</si>
  <si>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</si>
  <si>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</si>
  <si>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</si>
  <si>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</si>
  <si>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</si>
  <si>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</si>
  <si>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</si>
  <si>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</si>
  <si>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</si>
  <si>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</si>
  <si>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</si>
  <si>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</si>
  <si>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</si>
  <si>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</si>
  <si>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</si>
  <si>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</si>
  <si>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</si>
  <si>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</si>
  <si>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</si>
  <si>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</si>
  <si>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</si>
  <si>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</si>
  <si>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</si>
  <si>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</si>
  <si>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</si>
  <si>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</si>
  <si>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</si>
  <si>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</si>
  <si>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</si>
  <si>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</si>
  <si>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</si>
  <si>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</si>
  <si>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</si>
  <si>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</si>
  <si>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</si>
  <si>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</si>
  <si>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</si>
  <si>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</si>
  <si>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</si>
  <si>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</si>
  <si>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</si>
  <si>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</si>
  <si>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</si>
  <si>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</si>
  <si>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</si>
  <si>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</si>
  <si>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od 150 mg do menej ako 250 mg</t>
  </si>
  <si>
    <t>L0113AA</t>
  </si>
  <si>
    <t>62141.1</t>
  </si>
  <si>
    <t>Podanie lieku rituximab, parenterálne: od 250 mg do menej ako 350 mg</t>
  </si>
  <si>
    <t>L0113AB</t>
  </si>
  <si>
    <t>62141.2</t>
  </si>
  <si>
    <t>Podanie lieku rituximab, parenterálne: od 350 mg do menej ako 450 mg</t>
  </si>
  <si>
    <t>L0113AC</t>
  </si>
  <si>
    <t>62141.3</t>
  </si>
  <si>
    <t>Podanie lieku rituximab, parenterálne: od 450 mg do menej ako 550 mg</t>
  </si>
  <si>
    <t>L0113AD</t>
  </si>
  <si>
    <t>62141.4</t>
  </si>
  <si>
    <t>Podanie lieku rituximab, parenterálne: od 550 mg do menej ako 650 mg</t>
  </si>
  <si>
    <t>L0113AE</t>
  </si>
  <si>
    <t>62141.5</t>
  </si>
  <si>
    <t>Podanie lieku rituximab, parenterálne: od 650 mg do menej ako 750 mg</t>
  </si>
  <si>
    <t>L0113AF</t>
  </si>
  <si>
    <t>62141.6</t>
  </si>
  <si>
    <t>Podanie lieku rituximab, parenterálne: od 750 mg do menej ako 850 mg</t>
  </si>
  <si>
    <t>L0113AG</t>
  </si>
  <si>
    <t>62141.7</t>
  </si>
  <si>
    <t>Podanie lieku rituximab, parenterálne: od 850 mg do menej ako 950 mg</t>
  </si>
  <si>
    <t>L0113AH</t>
  </si>
  <si>
    <t>62141.8</t>
  </si>
  <si>
    <t>Podanie lieku rituximab, parenterálne: od 950 mg do menej ako 1050 mg</t>
  </si>
  <si>
    <t>L0113AI</t>
  </si>
  <si>
    <t>62141.9</t>
  </si>
  <si>
    <t>Podanie lieku rituximab, parenterálne: od 1050 mg do menej ako 1250 mg</t>
  </si>
  <si>
    <t>L0113AJ</t>
  </si>
  <si>
    <t>62141.a</t>
  </si>
  <si>
    <t>Podanie lieku rituximab, parenterálne: od 1250 mg do menej ako 1450 mg</t>
  </si>
  <si>
    <t>L0113AK</t>
  </si>
  <si>
    <t>62141.b</t>
  </si>
  <si>
    <t>Podanie lieku rituximab, parenterálne: od 1450 mg do menej ako 1650 mg</t>
  </si>
  <si>
    <t>L0113AL</t>
  </si>
  <si>
    <t>62141.c</t>
  </si>
  <si>
    <t>Podanie lieku rituximab, parenterálne: od 1650 mg do menej ako 1850 mg</t>
  </si>
  <si>
    <t>L0113AM</t>
  </si>
  <si>
    <t>62141.d</t>
  </si>
  <si>
    <t>Podanie lieku rituximab, parenterálne: od 1850 mg do menej ako 2050 mg</t>
  </si>
  <si>
    <t>L0113AN</t>
  </si>
  <si>
    <t>62141.e</t>
  </si>
  <si>
    <t>Podanie lieku rituximab, parenterálne: od 2050 mg do menej ako 2450 mg</t>
  </si>
  <si>
    <t>L0113AO</t>
  </si>
  <si>
    <t>62141.f</t>
  </si>
  <si>
    <t>Podanie lieku rituximab, parenterálne: od 2450 mg do menej ako 2850 mg</t>
  </si>
  <si>
    <t>L0113AP</t>
  </si>
  <si>
    <t>62141.g</t>
  </si>
  <si>
    <t>Podanie lieku rituximab, parenterálne: od 2850 mg do menej ako 3250 mg</t>
  </si>
  <si>
    <t>L0113AQ</t>
  </si>
  <si>
    <t>62141.h</t>
  </si>
  <si>
    <t>Podanie lieku rituximab, parenterálne: od 3250 mg do menej ako 3650 mg</t>
  </si>
  <si>
    <t>L0113AR</t>
  </si>
  <si>
    <t>62141.j</t>
  </si>
  <si>
    <t>Podanie lieku rituximab, parenterálne: 3650 mg a viac</t>
  </si>
  <si>
    <t>L0113AS</t>
  </si>
  <si>
    <t>L01-14</t>
  </si>
  <si>
    <t>Trastuzumab</t>
  </si>
  <si>
    <t>62151.0</t>
  </si>
  <si>
    <t>Podanie lieku trastuzumab, parenterálne: od 100 mg do menej ako 150 mg</t>
  </si>
  <si>
    <t>L0114AA</t>
  </si>
  <si>
    <t>62151.1</t>
  </si>
  <si>
    <t>Podanie lieku trastuzumab, parenterálne: od 150 mg do menej ako 200 mg</t>
  </si>
  <si>
    <t>L0114AB</t>
  </si>
  <si>
    <t>62151.2</t>
  </si>
  <si>
    <t>Podanie lieku trastuzumab, parenterálne: od 200 mg do menej ako 250 mg</t>
  </si>
  <si>
    <t>L0114AC</t>
  </si>
  <si>
    <t>62151.3</t>
  </si>
  <si>
    <t>Podanie lieku trastuzumab, parenterálne: od 250 mg do menej ako 300 mg</t>
  </si>
  <si>
    <t>L0114AD</t>
  </si>
  <si>
    <t>62151.4</t>
  </si>
  <si>
    <t>Podanie lieku trastuzumab, parenterálne: od 300 mg do menej ako 350 mg</t>
  </si>
  <si>
    <t>L0114AE</t>
  </si>
  <si>
    <t>62151.5</t>
  </si>
  <si>
    <t>Podanie lieku trastuzumab, parenterálne: od 350 mg do menej ako 400 mg</t>
  </si>
  <si>
    <t>L0114AF</t>
  </si>
  <si>
    <t>62151.6</t>
  </si>
  <si>
    <t>Podanie lieku trastuzumab, parenterálne: od 400 mg do menej ako 450 mg</t>
  </si>
  <si>
    <t>L0114AG</t>
  </si>
  <si>
    <t>62151.7</t>
  </si>
  <si>
    <t>Podanie lieku trastuzumab, parenterálne: od 450 mg do menej ako 500 mg</t>
  </si>
  <si>
    <t>L0114AH</t>
  </si>
  <si>
    <t>62151.8</t>
  </si>
  <si>
    <t>Podanie lieku trastuzumab, parenterálne: od 500 mg do menej ako 600 mg</t>
  </si>
  <si>
    <t>L0114AI</t>
  </si>
  <si>
    <t>62151.9</t>
  </si>
  <si>
    <t>Podanie lieku trastuzumab, parenterálne: od 600 mg do menej ako 700 mg</t>
  </si>
  <si>
    <t>L0114AJ</t>
  </si>
  <si>
    <t>62151.a</t>
  </si>
  <si>
    <t>Podanie lieku trastuzumab, parenterálne: od 700 mg do menej ako 800 mg</t>
  </si>
  <si>
    <t>L0114AK</t>
  </si>
  <si>
    <t>62151.b</t>
  </si>
  <si>
    <t>Podanie lieku trastuzumab, parenterálne: od 800 mg do menej ako 900 mg</t>
  </si>
  <si>
    <t>L0114AL</t>
  </si>
  <si>
    <t>62151.c</t>
  </si>
  <si>
    <t>Podanie lieku trastuzumab, parenterálne: od 900 mg do menej ako 1000 mg</t>
  </si>
  <si>
    <t>L0114AM</t>
  </si>
  <si>
    <t>62151.d</t>
  </si>
  <si>
    <t>Podanie lieku trastuzumab, parenterálne: od 1000 mg do menej ako 1200 mg</t>
  </si>
  <si>
    <t>L0114AN</t>
  </si>
  <si>
    <t>62151.e</t>
  </si>
  <si>
    <t>Podanie lieku trastuzumab, parenterálne: od 1200 mg do menej ako 1400 mg</t>
  </si>
  <si>
    <t>L0114AO</t>
  </si>
  <si>
    <t>62151.f</t>
  </si>
  <si>
    <t>Podanie lieku trastuzumab, parenterálne: od 1400 mg do menej ako 1600 mg</t>
  </si>
  <si>
    <t>L0114AP</t>
  </si>
  <si>
    <t>62151.g</t>
  </si>
  <si>
    <t>Podanie lieku trastuzumab, parenterálne: 1600 mg a viac</t>
  </si>
  <si>
    <t>L0114AQ</t>
  </si>
  <si>
    <t>L01-15</t>
  </si>
  <si>
    <t>Cetuximab</t>
  </si>
  <si>
    <t>62171.0</t>
  </si>
  <si>
    <t>Podanie lieku cetuximab, parenterálne: od 250 mg do menej ako 350 mg</t>
  </si>
  <si>
    <t>L0115AA</t>
  </si>
  <si>
    <t>62171.1</t>
  </si>
  <si>
    <t>Podanie lieku cetuximab, parenterálne: od 350 mg do menej ako 450 mg</t>
  </si>
  <si>
    <t>L0115AB</t>
  </si>
  <si>
    <t>62171.2</t>
  </si>
  <si>
    <t>Podanie lieku cetuximab, parenterálne: od 450 mg do menej ako 550 mg</t>
  </si>
  <si>
    <t>L0115AC</t>
  </si>
  <si>
    <t>62171.3</t>
  </si>
  <si>
    <t>Podanie lieku cetuximab, parenterálne: od 550 mg do menej ako 650 mg</t>
  </si>
  <si>
    <t>L0115AD</t>
  </si>
  <si>
    <t>62171.4</t>
  </si>
  <si>
    <t>Podanie lieku cetuximab, parenterálne: od 650 mg do menej ako 750 mg</t>
  </si>
  <si>
    <t>L0115AE</t>
  </si>
  <si>
    <t>62171.5</t>
  </si>
  <si>
    <t>Podanie lieku cetuximab, parenterálne: od 750 mg do menej ako 850 mg</t>
  </si>
  <si>
    <t>L0115AF</t>
  </si>
  <si>
    <t>62171.6</t>
  </si>
  <si>
    <t>Podanie lieku cetuximab, parenterálne: od 850 mg do menej ako 1050 mg</t>
  </si>
  <si>
    <t>L0115AG</t>
  </si>
  <si>
    <t>62171.7</t>
  </si>
  <si>
    <t>Podanie lieku cetuximab, parenterálne: od 1050 mg do menej ako 1250 mg</t>
  </si>
  <si>
    <t>L0115AH</t>
  </si>
  <si>
    <t>62171.8</t>
  </si>
  <si>
    <t>Podanie lieku cetuximab, parenterálne: od 1250 mg do menej ako 1450 mg</t>
  </si>
  <si>
    <t>L0115AI</t>
  </si>
  <si>
    <t>62171.9</t>
  </si>
  <si>
    <t>Podanie lieku cetuximab, parenterálne: od 1450 mg do menej ako 1650 mg</t>
  </si>
  <si>
    <t>L0115AJ</t>
  </si>
  <si>
    <t>62171.a</t>
  </si>
  <si>
    <t>Podanie lieku cetuximab, parenterálne: od 1650 mg do menej ako 1850 mg</t>
  </si>
  <si>
    <t>L0115AK</t>
  </si>
  <si>
    <t>62171.b</t>
  </si>
  <si>
    <t>Podanie lieku cetuximab, parenterálne: od 1850 mg do menej ako 2150 mg</t>
  </si>
  <si>
    <t>L0115AL</t>
  </si>
  <si>
    <t>62171.c</t>
  </si>
  <si>
    <t>Podanie lieku cetuximab, parenterálne: od 2150 mg do menej ako 2450 mg</t>
  </si>
  <si>
    <t>L0115AM</t>
  </si>
  <si>
    <t>62171.d</t>
  </si>
  <si>
    <t>Podanie lieku cetuximab, parenterálne: od 2450 mg do menej ako 2750 mg</t>
  </si>
  <si>
    <t>L0115AN</t>
  </si>
  <si>
    <t>62171.e</t>
  </si>
  <si>
    <t>Podanie lieku cetuximab, parenterálne: od 2750 mg do menej ako 3050 mg</t>
  </si>
  <si>
    <t>L0115AO</t>
  </si>
  <si>
    <t>62171.f</t>
  </si>
  <si>
    <t>Podanie lieku cetuximab, parenterálne: od 3050 mg do menej ako 3350 mg</t>
  </si>
  <si>
    <t>L0115AP</t>
  </si>
  <si>
    <t>62171.g</t>
  </si>
  <si>
    <t>Podanie lieku cetuximab, parenterálne: 3350 mg a viac</t>
  </si>
  <si>
    <t>L0115AQ</t>
  </si>
  <si>
    <t>L01-16</t>
  </si>
  <si>
    <t>Bevacizumab</t>
  </si>
  <si>
    <t>62181.0</t>
  </si>
  <si>
    <t>Podanie lieku bevacizumab, parenterálne: od 150 mg do menej ako 250 mg</t>
  </si>
  <si>
    <t>L0116AA</t>
  </si>
  <si>
    <t>62181.1</t>
  </si>
  <si>
    <t>Podanie lieku bevacizumab, parenterálne: od 250 mg do menej ako 350 mg</t>
  </si>
  <si>
    <t>L0116AB</t>
  </si>
  <si>
    <t>62181.2</t>
  </si>
  <si>
    <t>Podanie lieku bevacizumab, parenterálne: od 350 mg do menej ako 450 mg</t>
  </si>
  <si>
    <t>L0116AC</t>
  </si>
  <si>
    <t>62181.3</t>
  </si>
  <si>
    <t>Podanie lieku bevacizumab, parenterálne: od 450 mg do menej ako 550 mg</t>
  </si>
  <si>
    <t>L0116AD</t>
  </si>
  <si>
    <t>62181.4</t>
  </si>
  <si>
    <t>Podanie lieku bevacizumab, parenterálne: od 550 mg do menej ako 650 mg</t>
  </si>
  <si>
    <t>L0116AE</t>
  </si>
  <si>
    <t>62181.5</t>
  </si>
  <si>
    <t>Podanie lieku bevacizumab, parenterálne: od 650 mg do menej ako 750 mg</t>
  </si>
  <si>
    <t>L0116AF</t>
  </si>
  <si>
    <t>62181.6</t>
  </si>
  <si>
    <t>Podanie lieku bevacizumab, parenterálne: od 750 mg do menej ako 850 mg</t>
  </si>
  <si>
    <t>L0116AG</t>
  </si>
  <si>
    <t>62181.7</t>
  </si>
  <si>
    <t>Podanie lieku bevacizumab, parenterálne: od 850 mg do menej ako 950 mg</t>
  </si>
  <si>
    <t>L0116AH</t>
  </si>
  <si>
    <t>62181.8</t>
  </si>
  <si>
    <t>Podanie lieku bevacizumab, parenterálne: od 950 mg do menej ako 1150 mg</t>
  </si>
  <si>
    <t>L0116AI</t>
  </si>
  <si>
    <t>62181.9</t>
  </si>
  <si>
    <t>Podanie lieku bevacizumab, parenterálne: od 1150 mg do menej ako 1350 mg</t>
  </si>
  <si>
    <t>L0116AJ</t>
  </si>
  <si>
    <t>62181.a</t>
  </si>
  <si>
    <t>Podanie lieku bevacizumab, parenterálne: od 1350 mg do menej ako 1550 mg</t>
  </si>
  <si>
    <t>L0116AK</t>
  </si>
  <si>
    <t>62181.b</t>
  </si>
  <si>
    <t>Podanie lieku bevacizumab, parenterálne: od 1550 mg do menej ako 1750 mg</t>
  </si>
  <si>
    <t>L0116AL</t>
  </si>
  <si>
    <t>62181.c</t>
  </si>
  <si>
    <t>Podanie lieku bevacizumab, parenterálne: od 1750 mg do menej ako 1950 mg</t>
  </si>
  <si>
    <t>L0116AM</t>
  </si>
  <si>
    <t>62181.d</t>
  </si>
  <si>
    <t>Podanie lieku bevacizumab, parenterálne: od 1950 mg do menej ako 2350 mg</t>
  </si>
  <si>
    <t>L0116AN</t>
  </si>
  <si>
    <t>62181.e</t>
  </si>
  <si>
    <t>Podanie lieku bevacizumab, parenterálne: od 2350 mg do menej ako 2750 mg</t>
  </si>
  <si>
    <t>L0116AO</t>
  </si>
  <si>
    <t>62181.f</t>
  </si>
  <si>
    <t>Podanie lieku bevacizumab, parenterálne: 2750 mg a viac</t>
  </si>
  <si>
    <t>L0116AP</t>
  </si>
  <si>
    <t>L01-17</t>
  </si>
  <si>
    <t>Panitumumab</t>
  </si>
  <si>
    <t>61099.1</t>
  </si>
  <si>
    <t>Podanie lieku panitumumab, parenterálne: od 180 do menej ako 300 mg</t>
  </si>
  <si>
    <t>L0117AA</t>
  </si>
  <si>
    <t>61099.2</t>
  </si>
  <si>
    <t>Podanie lieku panitumumab, parenterálne: od 300 do menej ako 420 mg</t>
  </si>
  <si>
    <t>L0117AB</t>
  </si>
  <si>
    <t>61099.3</t>
  </si>
  <si>
    <t>Podanie lieku panitumumab, parenterálne: od 420 do menej ako 540 mg</t>
  </si>
  <si>
    <t>L0117AC</t>
  </si>
  <si>
    <t>61099.4</t>
  </si>
  <si>
    <t>Podanie lieku panitumumab, parenterálne: od 540 do menej ako 660 mg</t>
  </si>
  <si>
    <t>L0117AD</t>
  </si>
  <si>
    <t>61099.5</t>
  </si>
  <si>
    <t>Podanie lieku panitumumab, parenterálne: od 660 do menej ako 780 mg</t>
  </si>
  <si>
    <t>L0117AE</t>
  </si>
  <si>
    <t>61099.6</t>
  </si>
  <si>
    <t>Podanie lieku panitumumab, parenterálne: od 780 do menej ako 900 mg</t>
  </si>
  <si>
    <t>L0117AF</t>
  </si>
  <si>
    <t>61099.7</t>
  </si>
  <si>
    <t>Podanie lieku panitumumab, parenterálne: od 900 do menej ako 1020 mg</t>
  </si>
  <si>
    <t>L0117AG</t>
  </si>
  <si>
    <t>61099.8</t>
  </si>
  <si>
    <t>Podanie lieku panitumumab, parenterálne: od 1020 do menej ako 1260 mg</t>
  </si>
  <si>
    <t>L0117AH</t>
  </si>
  <si>
    <t>61099.9</t>
  </si>
  <si>
    <t>Podanie lieku panitumumab, parenterálne: od 1260 do menej ako 1500 mg</t>
  </si>
  <si>
    <t>L0117AI</t>
  </si>
  <si>
    <t>61099.a</t>
  </si>
  <si>
    <t>Podanie lieku panitumumab, parenterálne: od 1500 do menej ako 1740 mg</t>
  </si>
  <si>
    <t>L0117AJ</t>
  </si>
  <si>
    <t>61099.b</t>
  </si>
  <si>
    <t>Podanie lieku panitumumab, parenterálne: od 1740 do menej ako 1980 mg</t>
  </si>
  <si>
    <t>L0117AK</t>
  </si>
  <si>
    <t>61099.c</t>
  </si>
  <si>
    <t>Podanie lieku panitumumab, parenterálne: od 1980 mg do menej ako 2220 mg</t>
  </si>
  <si>
    <t>L0117AL</t>
  </si>
  <si>
    <t>61099.d</t>
  </si>
  <si>
    <t>Podanie lieku panitumumab, parenterálne: od 2220 do menej ako 2460 mg</t>
  </si>
  <si>
    <t>L0117AM</t>
  </si>
  <si>
    <t>61099.e</t>
  </si>
  <si>
    <t>Podanie lieku panitumumab, parenterálne: 2460 mg a viac</t>
  </si>
  <si>
    <t>L0117AN</t>
  </si>
  <si>
    <t>L01-18</t>
  </si>
  <si>
    <t>Imatinib</t>
  </si>
  <si>
    <t>62302.0</t>
  </si>
  <si>
    <t>Podanie lieku imatinib, perorálne: od 800 mg do menej ako 1200 mg</t>
  </si>
  <si>
    <t>L0118AA</t>
  </si>
  <si>
    <t>62302.1</t>
  </si>
  <si>
    <t>Podanie lieku imatinib, perorálne: od 1200 mg do menej ako 2000 mg</t>
  </si>
  <si>
    <t>L0118AB</t>
  </si>
  <si>
    <t>62302.2</t>
  </si>
  <si>
    <t>Podanie lieku imatinib, perorálne: od 2000 mg do menej ako 2800 mg</t>
  </si>
  <si>
    <t>L0118AC</t>
  </si>
  <si>
    <t>62302.3</t>
  </si>
  <si>
    <t>Podanie lieku imatinib, perorálne: od 2800 mg do menej ako 4000 mg</t>
  </si>
  <si>
    <t>L0118AD</t>
  </si>
  <si>
    <t>62302.4</t>
  </si>
  <si>
    <t>Podanie lieku imatinib, perorálne: od 4000 mg do menej ako 5200 mg</t>
  </si>
  <si>
    <t>L0118AE</t>
  </si>
  <si>
    <t>62302.5</t>
  </si>
  <si>
    <t>Podanie lieku imatinib, perorálne: od 5200 mg do menej ako 6400 mg</t>
  </si>
  <si>
    <t>L0118AF</t>
  </si>
  <si>
    <t>62302.6</t>
  </si>
  <si>
    <t>Podanie lieku imatinib, perorálne: od 6400 mg do menej ako 7600 mg</t>
  </si>
  <si>
    <t>L0118AG</t>
  </si>
  <si>
    <t>62302.7</t>
  </si>
  <si>
    <t>Podanie lieku imatinib, perorálne: od 7600 mg do menej ako 8800 mg</t>
  </si>
  <si>
    <t>L0118AH</t>
  </si>
  <si>
    <t>62302.8</t>
  </si>
  <si>
    <t>Podanie lieku imatinib, perorálne: od 8800 mg do menej ako 11200 mg</t>
  </si>
  <si>
    <t>L0118AI</t>
  </si>
  <si>
    <t>62302.9</t>
  </si>
  <si>
    <t>Podanie lieku imatinib, perorálne: od 11200 mg do menej ako 13600 mg</t>
  </si>
  <si>
    <t>L0118AJ</t>
  </si>
  <si>
    <t>62302.a</t>
  </si>
  <si>
    <t>Podanie lieku imatinib, perorálne: od 13600 mg do menej ako 16000 mg</t>
  </si>
  <si>
    <t>L0118AK</t>
  </si>
  <si>
    <t>62302.b</t>
  </si>
  <si>
    <t>Podanie lieku imatinib, perorálne: od 16000 mg do menej ako 18400 mg</t>
  </si>
  <si>
    <t>L0118AL</t>
  </si>
  <si>
    <t>62302.c</t>
  </si>
  <si>
    <t>Podanie lieku imatinib, perorálne: od 18400 mg do menej ako 20800 mg</t>
  </si>
  <si>
    <t>L0118AM</t>
  </si>
  <si>
    <t>62302.d</t>
  </si>
  <si>
    <t>Podanie lieku imatinib, perorálne: od 20800 mg do menej ako 23200 mg</t>
  </si>
  <si>
    <t>L0118AN</t>
  </si>
  <si>
    <t>62302.e</t>
  </si>
  <si>
    <t>Podanie lieku imatinib, perorálne: od 23200 mg do menej ako 25600 mg</t>
  </si>
  <si>
    <t>L0118AO</t>
  </si>
  <si>
    <t>62302.f</t>
  </si>
  <si>
    <t>Podanie lieku imatinib, perorálne: od 25600 mg do menej ako 30400 mg</t>
  </si>
  <si>
    <t>L0118AP</t>
  </si>
  <si>
    <t>62302.g</t>
  </si>
  <si>
    <t>Podanie lieku imatinib, perorálne: od 30400 mg do menej ako 35200 mg</t>
  </si>
  <si>
    <t>L0118AQ</t>
  </si>
  <si>
    <t>62302.h</t>
  </si>
  <si>
    <t>Podanie lieku imatinib, perorálne: 35200 mg a viac</t>
  </si>
  <si>
    <t>L0118AR</t>
  </si>
  <si>
    <t>L01-19</t>
  </si>
  <si>
    <t>Sunitinib</t>
  </si>
  <si>
    <t>64204.1</t>
  </si>
  <si>
    <t>Podanie lieku sunitinib, perorálne: od 150 mg do menej ako 200 mg</t>
  </si>
  <si>
    <t>L0119AA</t>
  </si>
  <si>
    <t>64204.2</t>
  </si>
  <si>
    <t>Podanie lieku sunitinib, perorálne: od 200 mg do menej ako 250 mg</t>
  </si>
  <si>
    <t>L0119AB</t>
  </si>
  <si>
    <t>64204.3</t>
  </si>
  <si>
    <t>Podanie lieku sunitinib, perorálne: od 250 mg do menej ako 300 mg</t>
  </si>
  <si>
    <t>L0119AC</t>
  </si>
  <si>
    <t>64204.4</t>
  </si>
  <si>
    <t>Podanie lieku sunitinib, perorálne: od 300 mg do menej ako 350 mg</t>
  </si>
  <si>
    <t>L0119AD</t>
  </si>
  <si>
    <t>64204.5</t>
  </si>
  <si>
    <t>Podanie lieku sunitinib, perorálne: od 350 mg do menej ako 400 mg</t>
  </si>
  <si>
    <t>L0119AE</t>
  </si>
  <si>
    <t>64204.6</t>
  </si>
  <si>
    <t>Podanie lieku sunitinib, perorálne: od 400 mg do menej ako 450 mg</t>
  </si>
  <si>
    <t>L0119AF</t>
  </si>
  <si>
    <t>64204.7</t>
  </si>
  <si>
    <t>Podanie lieku sunitinib, perorálne: od 450 mg do menej ako 500 mg</t>
  </si>
  <si>
    <t>L0119AG</t>
  </si>
  <si>
    <t>64204.8</t>
  </si>
  <si>
    <t>Podanie lieku sunitinib, perorálne: od 500 mg do menej ako 600 mg</t>
  </si>
  <si>
    <t>L0119AH</t>
  </si>
  <si>
    <t>64204.9</t>
  </si>
  <si>
    <t>Podanie lieku sunitinib, perorálne: od 600 mg do menej ako 700 mg</t>
  </si>
  <si>
    <t>L0119AI</t>
  </si>
  <si>
    <t>64204.a</t>
  </si>
  <si>
    <t>Podanie lieku sunitinib, perorálne: od 700 mg do menej ako 800 mg</t>
  </si>
  <si>
    <t>L0119AJ</t>
  </si>
  <si>
    <t>64204.b</t>
  </si>
  <si>
    <t>Podanie lieku sunitinib, perorálne: od 800 mg do menej ako 900 mg</t>
  </si>
  <si>
    <t>L0119AK</t>
  </si>
  <si>
    <t>64204.c</t>
  </si>
  <si>
    <t>Podanie lieku sunitinib, perorálne: od 900 mg do menej ako 1100 mg</t>
  </si>
  <si>
    <t>L0119AL</t>
  </si>
  <si>
    <t>64204.d</t>
  </si>
  <si>
    <t>Podanie lieku sunitinib, perorálne: od 1100 mg do menej ako 1300 mg</t>
  </si>
  <si>
    <t>L0119AM</t>
  </si>
  <si>
    <t>64204.e</t>
  </si>
  <si>
    <t>Podanie lieku sunitinib, perorálne: od 1300 mg do menej ako 1500 mg</t>
  </si>
  <si>
    <t>L0119AN</t>
  </si>
  <si>
    <t>64204.f</t>
  </si>
  <si>
    <t>Podanie lieku sunitinib, perorálne: 1500 mg a viac</t>
  </si>
  <si>
    <t>L0119AO</t>
  </si>
  <si>
    <t>L01-20</t>
  </si>
  <si>
    <t>Sorafenib</t>
  </si>
  <si>
    <t>64203.1</t>
  </si>
  <si>
    <t>Podanie lieku sorafenib, perorálne: od 2400 mg do menej ako 3200 mg</t>
  </si>
  <si>
    <t>L0120AA</t>
  </si>
  <si>
    <t>64203.2</t>
  </si>
  <si>
    <t>Podanie lieku sorafenib, perorálne: od 3200 mg do menej ako 4000 mg</t>
  </si>
  <si>
    <t>L0120AB</t>
  </si>
  <si>
    <t>64203.3</t>
  </si>
  <si>
    <t>Podanie lieku sorafenib, perorálne: od 4000 mg do menej ako 4800 mg</t>
  </si>
  <si>
    <t>L0120AC</t>
  </si>
  <si>
    <t>64203.4</t>
  </si>
  <si>
    <t>Podanie lieku sorafenib, perorálne: od 4800 mg do menej ako 5600 mg</t>
  </si>
  <si>
    <t>L0120AD</t>
  </si>
  <si>
    <t>64203.5</t>
  </si>
  <si>
    <t>Podanie lieku sorafenib, perorálne: od 5600 mg do menej ako 6400 mg</t>
  </si>
  <si>
    <t>L0120AE</t>
  </si>
  <si>
    <t>64203.6</t>
  </si>
  <si>
    <t>Podanie lieku sorafenib, perorálne: od 6400 mg do menej ako 7200 mg</t>
  </si>
  <si>
    <t>L0120AF</t>
  </si>
  <si>
    <t>64203.7</t>
  </si>
  <si>
    <t>Podanie lieku sorafenib, perorálne: od 7200 mg do menej ako 8000 mg</t>
  </si>
  <si>
    <t>L0120AG</t>
  </si>
  <si>
    <t>64203.8</t>
  </si>
  <si>
    <t>Podanie lieku sorafenib, perorálne: od 8000 mg do menej ako 9600 mg</t>
  </si>
  <si>
    <t>L0120AH</t>
  </si>
  <si>
    <t>64203.9</t>
  </si>
  <si>
    <t>Podanie lieku sorafenib, perorálne: od 9600 mg do menej ako 11200 mg</t>
  </si>
  <si>
    <t>L0120AI</t>
  </si>
  <si>
    <t>64203.a</t>
  </si>
  <si>
    <t>Podanie lieku sorafenib, perorálne: od 11200 mg do menej ako 12800 mg</t>
  </si>
  <si>
    <t>L0120AJ</t>
  </si>
  <si>
    <t>64203.b</t>
  </si>
  <si>
    <t>Podanie lieku sorafenib, perorálne: od 12800 mg do menej ako 14400 mg</t>
  </si>
  <si>
    <t>L0120AK</t>
  </si>
  <si>
    <t>64203.c</t>
  </si>
  <si>
    <t>Podanie lieku sorafenib, perorálne: od 14400 mg do menej ako 16000 mg</t>
  </si>
  <si>
    <t>L0120AL</t>
  </si>
  <si>
    <t>64203.d</t>
  </si>
  <si>
    <t>Podanie lieku sorafenib, perorálne: od 16000 mg do menej ako 19200 mg</t>
  </si>
  <si>
    <t>L0120AM</t>
  </si>
  <si>
    <t>64203.e</t>
  </si>
  <si>
    <t>Podanie lieku sorafenib, perorálne: od 19200 mg do menej ako 22400 mg</t>
  </si>
  <si>
    <t>L0120AN</t>
  </si>
  <si>
    <t>64203.f</t>
  </si>
  <si>
    <t>Podanie lieku sorafenib, perorálne: od 22400 mg do menej ako 25600 mg</t>
  </si>
  <si>
    <t>L0120AO</t>
  </si>
  <si>
    <t>64203.g</t>
  </si>
  <si>
    <t>Podanie lieku sorafenib, perorálne: od 25600 mg do menej ako 28800 mg</t>
  </si>
  <si>
    <t>L0120AP</t>
  </si>
  <si>
    <t>64203.h</t>
  </si>
  <si>
    <t>Podanie lieku sorafenib, perorálne: od 28800 mg do menej ako 32000 mg</t>
  </si>
  <si>
    <t>L0120AQ</t>
  </si>
  <si>
    <t>64203.j</t>
  </si>
  <si>
    <t>Podanie lieku sorafenib, perorálne: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</si>
  <si>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</si>
  <si>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</si>
  <si>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</si>
  <si>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</si>
  <si>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</si>
  <si>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</si>
  <si>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</si>
  <si>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</si>
  <si>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</si>
  <si>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</si>
  <si>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</si>
  <si>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</si>
  <si>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</si>
  <si>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</si>
  <si>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</si>
  <si>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</si>
  <si>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</si>
  <si>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</si>
  <si>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</si>
  <si>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</si>
  <si>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</si>
  <si>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</si>
  <si>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</si>
  <si>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</si>
  <si>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</si>
  <si>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</si>
  <si>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</si>
  <si>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</si>
  <si>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</si>
  <si>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</si>
  <si>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</si>
  <si>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</si>
  <si>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</si>
  <si>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</si>
  <si>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</si>
  <si>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</si>
  <si>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</si>
  <si>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</si>
  <si>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</si>
  <si>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</si>
  <si>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</si>
  <si>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</si>
  <si>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</si>
  <si>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</si>
  <si>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</si>
  <si>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</si>
  <si>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</si>
  <si>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</si>
  <si>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</si>
  <si>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</si>
  <si>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</si>
  <si>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</si>
  <si>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</si>
  <si>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</si>
  <si>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</si>
  <si>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</si>
  <si>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</si>
  <si>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</si>
  <si>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</si>
  <si>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</si>
  <si>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</si>
  <si>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</si>
  <si>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</si>
  <si>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</si>
  <si>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</si>
  <si>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</si>
  <si>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</si>
  <si>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</si>
  <si>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</si>
  <si>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</si>
  <si>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</si>
  <si>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</si>
  <si>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</si>
  <si>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</si>
  <si>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</si>
  <si>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</si>
  <si>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</si>
  <si>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</si>
  <si>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</si>
  <si>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</si>
  <si>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</si>
  <si>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</si>
  <si>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</si>
  <si>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</si>
  <si>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</si>
  <si>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</si>
  <si>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</si>
  <si>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</si>
  <si>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</si>
  <si>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</si>
  <si>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</si>
  <si>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</si>
  <si>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</si>
  <si>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</si>
  <si>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</si>
  <si>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</si>
  <si>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</si>
  <si>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</si>
  <si>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</si>
  <si>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</si>
  <si>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</si>
  <si>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</si>
  <si>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</si>
  <si>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</si>
  <si>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</si>
  <si>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</si>
  <si>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</si>
  <si>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</si>
  <si>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</si>
  <si>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</si>
  <si>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</si>
  <si>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</si>
  <si>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</si>
  <si>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</si>
  <si>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</si>
  <si>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</si>
  <si>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</si>
  <si>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</si>
  <si>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</si>
  <si>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</si>
  <si>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</si>
  <si>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</si>
  <si>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</si>
  <si>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</si>
  <si>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</si>
  <si>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</si>
  <si>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</si>
  <si>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</si>
  <si>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</si>
  <si>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</si>
  <si>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</si>
  <si>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</si>
  <si>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</si>
  <si>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</si>
  <si>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</si>
  <si>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</si>
  <si>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</si>
  <si>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</si>
  <si>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</si>
  <si>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</si>
  <si>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</si>
  <si>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</si>
  <si>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</si>
  <si>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</si>
  <si>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</si>
  <si>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</si>
  <si>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</si>
  <si>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</si>
  <si>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</si>
  <si>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</si>
  <si>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</si>
  <si>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</si>
  <si>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</si>
  <si>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</si>
  <si>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</si>
  <si>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</si>
  <si>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</si>
  <si>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</si>
  <si>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</si>
  <si>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</si>
  <si>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</si>
  <si>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</si>
  <si>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</si>
  <si>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</si>
  <si>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</si>
  <si>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</si>
  <si>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</si>
  <si>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</si>
  <si>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</si>
  <si>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</si>
  <si>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</si>
  <si>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</si>
  <si>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</si>
  <si>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</si>
  <si>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</si>
  <si>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</si>
  <si>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</si>
  <si>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</si>
  <si>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</si>
  <si>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</si>
  <si>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</si>
  <si>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</si>
  <si>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</si>
  <si>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</si>
  <si>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</si>
  <si>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</si>
  <si>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</si>
  <si>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</si>
  <si>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</si>
  <si>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</si>
  <si>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</si>
  <si>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</si>
  <si>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</si>
  <si>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</si>
  <si>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</si>
  <si>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</si>
  <si>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</si>
  <si>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</si>
  <si>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</si>
  <si>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</si>
  <si>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</si>
  <si>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</si>
  <si>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</si>
  <si>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</si>
  <si>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</si>
  <si>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</si>
  <si>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</si>
  <si>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</si>
  <si>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</si>
  <si>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100 mg do menej ako 200 mg</t>
  </si>
  <si>
    <t>L0128AA</t>
  </si>
  <si>
    <t>64208.2</t>
  </si>
  <si>
    <t>Podanie lieku obinutuzumab, parenterálne: 200 mg do menej ako 400 mg</t>
  </si>
  <si>
    <t>L0128AB</t>
  </si>
  <si>
    <t>64208.3</t>
  </si>
  <si>
    <t>Podanie lieku obinutuzumab, parenterálne: 400 mg do menej ako 600 mg</t>
  </si>
  <si>
    <t>L0128AC</t>
  </si>
  <si>
    <t>64208.4</t>
  </si>
  <si>
    <t>Podanie lieku obinutuzumab, parenterálne: 600 mg do menej ako 800 mg</t>
  </si>
  <si>
    <t>L0128AD</t>
  </si>
  <si>
    <t>64208.5</t>
  </si>
  <si>
    <t>Podanie lieku obinutuzumab, parenterálne: 800 mg do menej ako 1000 mg</t>
  </si>
  <si>
    <t>L0128AE</t>
  </si>
  <si>
    <t>64208.6</t>
  </si>
  <si>
    <t>Podanie lieku obinutuzumab, parenterálne: 1 000 mg do menej ako 2 000 mg</t>
  </si>
  <si>
    <t>L0128AF</t>
  </si>
  <si>
    <t>64208.7</t>
  </si>
  <si>
    <t>Podanie lieku obinutuzumab, parenterálne: 2 000 mg do menej ako 3 000 mg</t>
  </si>
  <si>
    <t>L0128AG</t>
  </si>
  <si>
    <t>64208.8</t>
  </si>
  <si>
    <t>Podanie lieku obinutuzumab, parenterálne: 3 000 mg do menej ako 4 000 mg</t>
  </si>
  <si>
    <t>L0128AH</t>
  </si>
  <si>
    <t>64208.9</t>
  </si>
  <si>
    <t>Podanie lieku obinutuzumab, parenterálne: 4 000 mg do menej ako 6 000 mg</t>
  </si>
  <si>
    <t>L0128AI</t>
  </si>
  <si>
    <t>64208.a</t>
  </si>
  <si>
    <t>Podanie lieku obinutuzumab, parenterálne: 6 000 mg do menej ako 8 000 mg</t>
  </si>
  <si>
    <t>L0128AJ</t>
  </si>
  <si>
    <t>64208.b</t>
  </si>
  <si>
    <t>Podanie lieku obinutuzumab, parenterálne: 8 000 mg do menej ako 10 000 mg</t>
  </si>
  <si>
    <t>L0128AK</t>
  </si>
  <si>
    <t>64208.c</t>
  </si>
  <si>
    <t>Podanie lieku obinutuzumab, parenterálne: 10 000 mg do menej ako 12 000 mg</t>
  </si>
  <si>
    <t>L0128AL</t>
  </si>
  <si>
    <t>64208.d</t>
  </si>
  <si>
    <t>Podanie lieku obinutuzumab, parenterálne: 12 000 mg do menej ako 14 000 mg</t>
  </si>
  <si>
    <t>L0128AM</t>
  </si>
  <si>
    <t>64208.e</t>
  </si>
  <si>
    <t>Podanie lieku obinutuzumab, parenterálne: 14 000 mg do menej ako 16 000 mg</t>
  </si>
  <si>
    <t>L0128AN</t>
  </si>
  <si>
    <t>64208.f</t>
  </si>
  <si>
    <t>Podanie lieku obinutuzumab, parenterálne: 16 000 mg do menej ako 18 000 mg</t>
  </si>
  <si>
    <t>L0128AO</t>
  </si>
  <si>
    <t>64208.g</t>
  </si>
  <si>
    <t>Podanie lieku obinutuzumab, parenterálne: 18 000 mg do menej ako 20 000 mg</t>
  </si>
  <si>
    <t>L0128AP</t>
  </si>
  <si>
    <t>64208.h</t>
  </si>
  <si>
    <t>Podanie lieku obinutuzumab, parenterálne: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</si>
  <si>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</si>
  <si>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</si>
  <si>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</si>
  <si>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</si>
  <si>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</si>
  <si>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</si>
  <si>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</si>
  <si>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</si>
  <si>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</si>
  <si>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</si>
  <si>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</si>
  <si>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</si>
  <si>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</si>
  <si>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</si>
  <si>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</si>
  <si>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</si>
  <si>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</si>
  <si>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</si>
  <si>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</si>
  <si>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</si>
  <si>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</si>
  <si>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</si>
  <si>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</si>
  <si>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</si>
  <si>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</si>
  <si>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</si>
  <si>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</si>
  <si>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</si>
  <si>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</si>
  <si>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</si>
  <si>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</si>
  <si>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</si>
  <si>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</si>
  <si>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</si>
  <si>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</si>
  <si>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</si>
  <si>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</si>
  <si>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</si>
  <si>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</si>
  <si>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</si>
  <si>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</si>
  <si>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</si>
  <si>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</si>
  <si>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</si>
  <si>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</si>
  <si>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</si>
  <si>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</si>
  <si>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</si>
  <si>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</si>
  <si>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</si>
  <si>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</si>
  <si>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</si>
  <si>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</si>
  <si>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</si>
  <si>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</si>
  <si>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</si>
  <si>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</si>
  <si>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</si>
  <si>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</si>
  <si>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</si>
  <si>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</si>
  <si>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</si>
  <si>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</si>
  <si>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</si>
  <si>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</si>
  <si>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</si>
  <si>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</si>
  <si>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</si>
  <si>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</si>
  <si>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</si>
  <si>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</si>
  <si>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</si>
  <si>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</si>
  <si>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</si>
  <si>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</si>
  <si>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</si>
  <si>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</si>
  <si>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</si>
  <si>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</si>
  <si>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</si>
  <si>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</si>
  <si>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</si>
  <si>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</si>
  <si>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</si>
  <si>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</si>
  <si>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</si>
  <si>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</si>
  <si>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</si>
  <si>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</si>
  <si>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</si>
  <si>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</si>
  <si>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</si>
  <si>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</si>
  <si>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</si>
  <si>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od 25 mg do menej ako 100 mg </t>
  </si>
  <si>
    <t>L0132AA</t>
  </si>
  <si>
    <t>64312.2</t>
  </si>
  <si>
    <t xml:space="preserve">Podanie lieku midostaurín, perorálne: od 100 mg do menej ako 200 mg </t>
  </si>
  <si>
    <t>L0132AB</t>
  </si>
  <si>
    <t>64312.3</t>
  </si>
  <si>
    <t xml:space="preserve">Podanie lieku midostaurín, perorálne: od 200 mg do menej ako 300 mg </t>
  </si>
  <si>
    <t>L0132AC</t>
  </si>
  <si>
    <t>64312.4</t>
  </si>
  <si>
    <t xml:space="preserve">Podanie lieku midostaurín, perorálne: od 300 mg do menej ako 400 mg </t>
  </si>
  <si>
    <t>L0132AD</t>
  </si>
  <si>
    <t>64312.5</t>
  </si>
  <si>
    <t xml:space="preserve">Podanie lieku midostaurín, perorálne: od 400 mg do menej ako 500 mg </t>
  </si>
  <si>
    <t>L0132AE</t>
  </si>
  <si>
    <t>64312.6</t>
  </si>
  <si>
    <t xml:space="preserve">Podanie lieku midostaurín, perorálne: od 500 mg do menej ako 600 mg </t>
  </si>
  <si>
    <t>L0132AF</t>
  </si>
  <si>
    <t>64312.7</t>
  </si>
  <si>
    <t xml:space="preserve">Podanie lieku midostaurín, perorálne: od 600 mg do menej ako 700 mg </t>
  </si>
  <si>
    <t>L0132AG</t>
  </si>
  <si>
    <t>64312.8</t>
  </si>
  <si>
    <t xml:space="preserve">Podanie lieku midostaurín, perorálne: od 700 mg do menej ako 800 mg </t>
  </si>
  <si>
    <t>L0132AH</t>
  </si>
  <si>
    <t>64312.9</t>
  </si>
  <si>
    <t xml:space="preserve">Podanie lieku midostaurín, perorálne: od 800 mg do menej ako 900 mg </t>
  </si>
  <si>
    <t>L0132AI</t>
  </si>
  <si>
    <t>64312.a</t>
  </si>
  <si>
    <t xml:space="preserve">Podanie lieku midostaurín, perorálne: od 900 mg do menej ako 1000 mg </t>
  </si>
  <si>
    <t>L0132AJ</t>
  </si>
  <si>
    <t>64312.b</t>
  </si>
  <si>
    <t xml:space="preserve">Podanie lieku midostaurín, perorálne: od 1000 mg do menej ako 1100 mg </t>
  </si>
  <si>
    <t>L0132AK</t>
  </si>
  <si>
    <t>64312.c</t>
  </si>
  <si>
    <t xml:space="preserve">Podanie lieku midostaurín, perorálne: od 1100 mg do menej ako 1200 mg </t>
  </si>
  <si>
    <t>L0132AL</t>
  </si>
  <si>
    <t>64312.d</t>
  </si>
  <si>
    <t xml:space="preserve">Podanie lieku midostaurín, perorálne: od 1200 mg do menej ako 1300 mg </t>
  </si>
  <si>
    <t>L0132AM</t>
  </si>
  <si>
    <t>64312.e</t>
  </si>
  <si>
    <t xml:space="preserve">Podanie lieku midostaurín, perorálne: od 1300 mg do menej ako 1400 mg </t>
  </si>
  <si>
    <t>L0132AN</t>
  </si>
  <si>
    <t>64312.f</t>
  </si>
  <si>
    <t>Podanie lieku midostaurín, perorálne: 1400 mg a viac</t>
  </si>
  <si>
    <t>L0132AO</t>
  </si>
  <si>
    <t>L01-33</t>
  </si>
  <si>
    <t>Blinatumomab</t>
  </si>
  <si>
    <t>64334.1</t>
  </si>
  <si>
    <t>Podanie lieku blinatumomab, parenterálne: od 9 µg do menej ako 18 µg</t>
  </si>
  <si>
    <t>L0133AA</t>
  </si>
  <si>
    <t>64334.2</t>
  </si>
  <si>
    <t>Podanie lieku blinatumomab, parenterálne: od 18 µg do menej ako 27 µg</t>
  </si>
  <si>
    <t>L0133AB</t>
  </si>
  <si>
    <t>64334.3</t>
  </si>
  <si>
    <t>Podanie lieku blinatumomab, parenterálne: od 27 µg do menej ako 36 µg</t>
  </si>
  <si>
    <t>L0133AC</t>
  </si>
  <si>
    <t>64334.4</t>
  </si>
  <si>
    <t>Podanie lieku blinatumomab, parenterálne: od 36 µg do menej ako 45 µg</t>
  </si>
  <si>
    <t>L0133AD</t>
  </si>
  <si>
    <t>64334.5</t>
  </si>
  <si>
    <t>Podanie lieku blinatumomab, parenterálne: od 45 µg do menej ako 54 µg</t>
  </si>
  <si>
    <t>L0133AE</t>
  </si>
  <si>
    <t>64334.6</t>
  </si>
  <si>
    <t>Podanie lieku blinatumomab, parenterálne: od 54 µg do menej ako 63 µg</t>
  </si>
  <si>
    <t>L0133AF</t>
  </si>
  <si>
    <t>64334.7</t>
  </si>
  <si>
    <t>Podanie lieku blinatumomab, parenterálne: od 63 µg do menej ako 72 µg</t>
  </si>
  <si>
    <t>L0133AG</t>
  </si>
  <si>
    <t>64334.8</t>
  </si>
  <si>
    <t>Podanie lieku blinatumomab, parenterálne: od 72 µg do menej ako 100 µg</t>
  </si>
  <si>
    <t>L0133AH</t>
  </si>
  <si>
    <t>64334.9</t>
  </si>
  <si>
    <t>Podanie lieku blinatumomab, parenterálne: od 100 µg do menej ako 130 µg</t>
  </si>
  <si>
    <t>L0133AI</t>
  </si>
  <si>
    <t>64334.a</t>
  </si>
  <si>
    <t>Podanie lieku blinatumomab, parenterálne: od 130 µg do menej ako 160 µg</t>
  </si>
  <si>
    <t>L0133AJ</t>
  </si>
  <si>
    <t>64334.b</t>
  </si>
  <si>
    <t>Podanie lieku blinatumomab, parenterálne: od 160 µg do menej ako 220 µg</t>
  </si>
  <si>
    <t>L0133AK</t>
  </si>
  <si>
    <t>64334.c</t>
  </si>
  <si>
    <t>Podanie lieku blinatumomab, parenterálne: od 220 µg do menej ako 280 µg</t>
  </si>
  <si>
    <t>L0133AL</t>
  </si>
  <si>
    <t>64334.d</t>
  </si>
  <si>
    <t>Podanie lieku blinatumomab, parenterálne: od 280 µg do menej ako 400 µg</t>
  </si>
  <si>
    <t>L0133AM</t>
  </si>
  <si>
    <t>64334.e</t>
  </si>
  <si>
    <t>Podanie lieku blinatumomab, parenterálne: od 400 µg do menej ako 520 µg</t>
  </si>
  <si>
    <t>L0133AN</t>
  </si>
  <si>
    <t>64334.f</t>
  </si>
  <si>
    <t>Podanie lieku blinatumomab, parenterálne: od 520 µg do menej ako 640 µg</t>
  </si>
  <si>
    <t>L0133AO</t>
  </si>
  <si>
    <t>64334.g</t>
  </si>
  <si>
    <t>Podanie lieku blinatumomab, parenterálne: od 640 µg do menej ako 760 µg</t>
  </si>
  <si>
    <t>L0133AP</t>
  </si>
  <si>
    <t>64334.h</t>
  </si>
  <si>
    <t>Podanie lieku blinatumomab, parenterálne: od 760 µg do menej ako 1000 µg</t>
  </si>
  <si>
    <t>L0133AQ</t>
  </si>
  <si>
    <t>64334.j</t>
  </si>
  <si>
    <t>Podanie lieku blinatumomab, parenterálne: od 1000 µg do menej ako 1480 µg</t>
  </si>
  <si>
    <t>L0133AR</t>
  </si>
  <si>
    <t>64334.k</t>
  </si>
  <si>
    <t>Podanie lieku blinatumomab, parenterálne: od 1480 µg do menej ako 1960 µg</t>
  </si>
  <si>
    <t>L0133AS</t>
  </si>
  <si>
    <t>64334.l</t>
  </si>
  <si>
    <t>Podanie lieku blinatumomab, parenterálne: od 1960 µg do menej ako 2920 µg</t>
  </si>
  <si>
    <t>L0133AT</t>
  </si>
  <si>
    <t>64334.m</t>
  </si>
  <si>
    <t>Podanie lieku blinatumomab, parenterálne: od 2920 µg do menej ako 3880 µg</t>
  </si>
  <si>
    <t>L0133AU</t>
  </si>
  <si>
    <t>64334.n</t>
  </si>
  <si>
    <t>Podanie lieku blinatumomab, parenterálne: od 3880 µg do menej ako 4840 µg</t>
  </si>
  <si>
    <t>L0133AV</t>
  </si>
  <si>
    <t>64334.o</t>
  </si>
  <si>
    <t>Podanie lieku blinatumomab, parenterálne: od 4840 µg do menej ako 5800 µg</t>
  </si>
  <si>
    <t>L0133AW</t>
  </si>
  <si>
    <t>64334.p</t>
  </si>
  <si>
    <t>Podanie lieku blinatumomab, parenterálne: 5800 µg a viac</t>
  </si>
  <si>
    <t>L0133AX</t>
  </si>
  <si>
    <t>L01-34</t>
  </si>
  <si>
    <t>Daratumumab</t>
  </si>
  <si>
    <t>64333.1</t>
  </si>
  <si>
    <t xml:space="preserve">Podanie lieku daratumumab, parenterálne: menej ako 100 mg </t>
  </si>
  <si>
    <t>L0134AA</t>
  </si>
  <si>
    <t>64333.2</t>
  </si>
  <si>
    <t>Podanie lieku daratumumab, parenterálne: od 100 mg do menej ako 200 mg</t>
  </si>
  <si>
    <t>L0134AB</t>
  </si>
  <si>
    <t>64333.3</t>
  </si>
  <si>
    <t>Podanie lieku daratumumab, parenterálne: od 200 mg do menej ako 300 mg</t>
  </si>
  <si>
    <t>L0134AC</t>
  </si>
  <si>
    <t>64333.4</t>
  </si>
  <si>
    <t>Podanie lieku daratumumab, parenterálne: od 300 mg do menej ako 400 mg</t>
  </si>
  <si>
    <t>L0134AD</t>
  </si>
  <si>
    <t>64333.5</t>
  </si>
  <si>
    <t>Podanie lieku daratumumab, parenterálne: od 400 mg do menej ako 500 mg</t>
  </si>
  <si>
    <t>L0134AE</t>
  </si>
  <si>
    <t>64333.6</t>
  </si>
  <si>
    <t>Podanie lieku daratumumab, parenterálne: od 500 mg do menej ako 600 mg</t>
  </si>
  <si>
    <t>L0134AF</t>
  </si>
  <si>
    <t>64333.7</t>
  </si>
  <si>
    <t>Podanie lieku daratumumab, parenterálne: od 600 mg do menej ako 700 mg</t>
  </si>
  <si>
    <t>L0134AG</t>
  </si>
  <si>
    <t>64333.8</t>
  </si>
  <si>
    <t>Podanie lieku daratumumab, parenterálne: od 700 mg do menej ako 800 mg</t>
  </si>
  <si>
    <t>L0134AH</t>
  </si>
  <si>
    <t>64333.9</t>
  </si>
  <si>
    <t>Podanie lieku daratumumab, parenterálne: od 800 mg do menej ako 900 mg</t>
  </si>
  <si>
    <t>L0134AI</t>
  </si>
  <si>
    <t>64333.a</t>
  </si>
  <si>
    <t>Podanie lieku daratumumab, parenterálne: od 900 mg do menej ako 1000 mg</t>
  </si>
  <si>
    <t>L0134AJ</t>
  </si>
  <si>
    <t>64333.b</t>
  </si>
  <si>
    <t>Podanie lieku daratumumab, parenterálne: 1000 mg a viac</t>
  </si>
  <si>
    <t>L0134AK</t>
  </si>
  <si>
    <t>L01-36</t>
  </si>
  <si>
    <t>Nivolumab</t>
  </si>
  <si>
    <t>64359.1</t>
  </si>
  <si>
    <t>Podanie lieku nivolumab, parenterálne: 240 mg</t>
  </si>
  <si>
    <t>L0136AA</t>
  </si>
  <si>
    <t>64359.2</t>
  </si>
  <si>
    <t>Podanie lieku nivolumab, parenterálne: 360 mg</t>
  </si>
  <si>
    <t>L0136AB</t>
  </si>
  <si>
    <t>64359.3</t>
  </si>
  <si>
    <t>Podanie lieku nivolumab, parenterálne: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</si>
  <si>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</si>
  <si>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</si>
  <si>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</si>
  <si>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</si>
  <si>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</si>
  <si>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</si>
  <si>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</si>
  <si>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50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</si>
  <si>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</si>
  <si>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</si>
  <si>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</si>
  <si>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</si>
  <si>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</si>
  <si>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</si>
  <si>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</si>
  <si>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</si>
  <si>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</si>
  <si>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</si>
  <si>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</si>
  <si>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</si>
  <si>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</si>
  <si>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</si>
  <si>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</si>
  <si>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</si>
  <si>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</si>
  <si>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viac ako 200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</si>
  <si>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</si>
  <si>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</si>
  <si>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</si>
  <si>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</si>
  <si>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</si>
  <si>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</si>
  <si>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</si>
  <si>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</si>
  <si>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</si>
  <si>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</si>
  <si>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</si>
  <si>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</si>
  <si>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</si>
  <si>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</si>
  <si>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</si>
  <si>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</si>
  <si>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</si>
  <si>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</si>
  <si>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</si>
  <si>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</si>
  <si>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</si>
  <si>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</si>
  <si>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</si>
  <si>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</si>
  <si>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</si>
  <si>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</si>
  <si>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</si>
  <si>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</si>
  <si>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</si>
  <si>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</si>
  <si>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</si>
  <si>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</si>
  <si>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</si>
  <si>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</si>
  <si>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</si>
  <si>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</si>
  <si>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</si>
  <si>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</si>
  <si>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</si>
  <si>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</si>
  <si>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</si>
  <si>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</si>
  <si>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</si>
  <si>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</si>
  <si>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</si>
  <si>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</si>
  <si>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</si>
  <si>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</si>
  <si>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</si>
  <si>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</si>
  <si>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</si>
  <si>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</si>
  <si>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</si>
  <si>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</si>
  <si>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</si>
  <si>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</si>
  <si>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</si>
  <si>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</si>
  <si>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</si>
  <si>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</si>
  <si>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</si>
  <si>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</si>
  <si>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</si>
  <si>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</si>
  <si>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</si>
  <si>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</si>
  <si>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</si>
  <si>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</si>
  <si>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do 15 mg</t>
  </si>
  <si>
    <t>L0141AA</t>
  </si>
  <si>
    <t>64373.2</t>
  </si>
  <si>
    <t>Podanie lieku ruxolitinib, perorálne: od 15 mg do menej ako 25 mg</t>
  </si>
  <si>
    <t>L0141AB</t>
  </si>
  <si>
    <t>64373.3</t>
  </si>
  <si>
    <t>Podanie lieku ruxolitinib, perorálne: od 25 mg do menej ako 35 mg</t>
  </si>
  <si>
    <t>L0141AC</t>
  </si>
  <si>
    <t>64373.4</t>
  </si>
  <si>
    <t>Podanie lieku ruxolitinib, perorálne: od 35 mg do menej ako 45 mg</t>
  </si>
  <si>
    <t>L0141AD</t>
  </si>
  <si>
    <t>64373.5</t>
  </si>
  <si>
    <t>Podanie lieku ruxolitinib, perorálne: od 45 mg do menej ako 65 mg</t>
  </si>
  <si>
    <t>L0141AE</t>
  </si>
  <si>
    <t>64373.6</t>
  </si>
  <si>
    <t>Podanie lieku ruxolitinib, perorálne: od 65 mg do menej ako 85 mg</t>
  </si>
  <si>
    <t>L0141AF</t>
  </si>
  <si>
    <t>64373.7</t>
  </si>
  <si>
    <t>Podanie lieku ruxolitinib, perorálne: od 85 mg do menej ako 105 mg</t>
  </si>
  <si>
    <t>L0141AG</t>
  </si>
  <si>
    <t>64373.8</t>
  </si>
  <si>
    <t>Podanie lieku ruxolitinib, perorálne: od 105 mg do menej ako 125 mg</t>
  </si>
  <si>
    <t>L0141AH</t>
  </si>
  <si>
    <t>64373.9</t>
  </si>
  <si>
    <t>Podanie lieku ruxolitinib, perorálne: od 125 mg do menej ako 145 mg</t>
  </si>
  <si>
    <t>L0141AI</t>
  </si>
  <si>
    <t>64373.a</t>
  </si>
  <si>
    <t>Podanie lieku ruxolitinib, perorálne: od 145 mg do menej ako 185 mg</t>
  </si>
  <si>
    <t>L0141AJ</t>
  </si>
  <si>
    <t>64373.b</t>
  </si>
  <si>
    <t>Podanie lieku ruxolitinib, perorálne: od 185 mg do menej ako 225 mg</t>
  </si>
  <si>
    <t>L0141AK</t>
  </si>
  <si>
    <t>64373.c</t>
  </si>
  <si>
    <t>Podanie lieku ruxolitinib, perorálne: od 225 mg do menej ako 265 mg</t>
  </si>
  <si>
    <t>L0141AL</t>
  </si>
  <si>
    <t>64373.d</t>
  </si>
  <si>
    <t>Podanie lieku ruxolitinib, perorálne: od 265 mg do menej ako 305 mg</t>
  </si>
  <si>
    <t>L0141AM</t>
  </si>
  <si>
    <t>64373.e</t>
  </si>
  <si>
    <t>Podanie lieku ruxolitinib, perorálne: od 305 mg do menej ako 345 mg</t>
  </si>
  <si>
    <t>L0141AN</t>
  </si>
  <si>
    <t>64373.f</t>
  </si>
  <si>
    <t>Podanie lieku ruxolitinib, perorálne: od 345 mg do menej ako 385 mg</t>
  </si>
  <si>
    <t>L0141AO</t>
  </si>
  <si>
    <t>64373.g</t>
  </si>
  <si>
    <t>Podanie lieku ruxolitinib, perorálne: od 385 mg do menej ako 425 mg</t>
  </si>
  <si>
    <t>L0141AP</t>
  </si>
  <si>
    <t>64373.h</t>
  </si>
  <si>
    <t>Podanie lieku ruxolitinib, perorálne: od 425 mg do menej ako 465 mg</t>
  </si>
  <si>
    <t>L0141AQ</t>
  </si>
  <si>
    <t>64373.i</t>
  </si>
  <si>
    <t>Podanie lieku ruxolitinib, perorálne: od 465 mg do menej ako 505 mg</t>
  </si>
  <si>
    <t>L0141AR</t>
  </si>
  <si>
    <t>64373.j</t>
  </si>
  <si>
    <t>Podanie lieku ruxolitinib, perorálne: od 505 mg do menej ako 545 mg</t>
  </si>
  <si>
    <t>L0141AS</t>
  </si>
  <si>
    <t>64373.k</t>
  </si>
  <si>
    <t>Podanie lieku ruxolitinib, perorálne: od 545 mg do menej ako 585 mg</t>
  </si>
  <si>
    <t>L0141AT</t>
  </si>
  <si>
    <t>64373.l</t>
  </si>
  <si>
    <t>Podanie lieku ruxolitinib, perorálne: od 585 mg do menej ako 625 mg</t>
  </si>
  <si>
    <t>L0141AU</t>
  </si>
  <si>
    <t>64373.m</t>
  </si>
  <si>
    <t>Podanie lieku ruxolitinib, perorálne: od 625 mg do menej ako 665 mg</t>
  </si>
  <si>
    <t>L0141AV</t>
  </si>
  <si>
    <t>64373.n</t>
  </si>
  <si>
    <t>Podanie lieku ruxolitinib, perorálne: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</si>
  <si>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</si>
  <si>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</si>
  <si>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</si>
  <si>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</si>
  <si>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</si>
  <si>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</si>
  <si>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</si>
  <si>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</si>
  <si>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</si>
  <si>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</si>
  <si>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</si>
  <si>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</si>
  <si>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</si>
  <si>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</si>
  <si>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</si>
  <si>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</si>
  <si>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</si>
  <si>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</si>
  <si>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</si>
  <si>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</si>
  <si>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</si>
  <si>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</si>
  <si>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</si>
  <si>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</si>
  <si>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</si>
  <si>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</si>
  <si>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</si>
  <si>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</si>
  <si>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</si>
  <si>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</si>
  <si>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</si>
  <si>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</si>
  <si>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</si>
  <si>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</si>
  <si>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</si>
  <si>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</si>
  <si>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</si>
  <si>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</si>
  <si>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</si>
  <si>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</si>
  <si>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</si>
  <si>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</si>
  <si>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</si>
  <si>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</si>
  <si>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</si>
  <si>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</si>
  <si>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</si>
  <si>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</si>
  <si>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</si>
  <si>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</si>
  <si>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</si>
  <si>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</si>
  <si>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</si>
  <si>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</si>
  <si>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</si>
  <si>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</si>
  <si>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</si>
  <si>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</si>
  <si>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</si>
  <si>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</si>
  <si>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</si>
  <si>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</si>
  <si>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</si>
  <si>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</si>
  <si>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</si>
  <si>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</si>
  <si>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</si>
  <si>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</si>
  <si>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</si>
  <si>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</si>
  <si>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</si>
  <si>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</si>
  <si>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</si>
  <si>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</si>
  <si>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</si>
  <si>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</si>
  <si>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</si>
  <si>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</si>
  <si>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</si>
  <si>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</si>
  <si>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</si>
  <si>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</si>
  <si>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</si>
  <si>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</si>
  <si>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</si>
  <si>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</si>
  <si>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</si>
  <si>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</si>
  <si>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</si>
  <si>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</si>
  <si>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</si>
  <si>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</si>
  <si>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</si>
  <si>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</si>
  <si>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</si>
  <si>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</si>
  <si>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</si>
  <si>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</si>
  <si>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</si>
  <si>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</si>
  <si>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</si>
  <si>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</si>
  <si>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</si>
  <si>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</si>
  <si>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</si>
  <si>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</si>
  <si>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</si>
  <si>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</si>
  <si>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</si>
  <si>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</si>
  <si>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</si>
  <si>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</si>
  <si>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</si>
  <si>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</si>
  <si>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</si>
  <si>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</si>
  <si>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</si>
  <si>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</si>
  <si>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</si>
  <si>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</si>
  <si>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</si>
  <si>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</si>
  <si>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</si>
  <si>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</si>
  <si>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</si>
  <si>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</si>
  <si>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</si>
  <si>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</si>
  <si>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</si>
  <si>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</si>
  <si>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</si>
  <si>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</si>
  <si>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</si>
  <si>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</si>
  <si>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</si>
  <si>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</si>
  <si>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</si>
  <si>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</si>
  <si>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</si>
  <si>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</si>
  <si>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</si>
  <si>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</si>
  <si>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</si>
  <si>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</si>
  <si>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</si>
  <si>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</si>
  <si>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</si>
  <si>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</si>
  <si>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</si>
  <si>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</si>
  <si>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</si>
  <si>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</si>
  <si>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</si>
  <si>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</si>
  <si>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</si>
  <si>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</si>
  <si>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</si>
  <si>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</si>
  <si>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</si>
  <si>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</si>
  <si>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</si>
  <si>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</si>
  <si>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</si>
  <si>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</si>
  <si>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</si>
  <si>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</si>
  <si>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</si>
  <si>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</si>
  <si>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</si>
  <si>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</si>
  <si>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</si>
  <si>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</si>
  <si>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</si>
  <si>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</si>
  <si>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</si>
  <si>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</si>
  <si>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</si>
  <si>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</si>
  <si>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</si>
  <si>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</si>
  <si>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</si>
  <si>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od 1 mg do menej ako 3 mg</t>
  </si>
  <si>
    <t>L0305AA</t>
  </si>
  <si>
    <t>64362.2</t>
  </si>
  <si>
    <t>Podanie lieku lipegfilgrastim, parenterálne: od 3 mg do menej ako 6 mg</t>
  </si>
  <si>
    <t>L0305AB</t>
  </si>
  <si>
    <t>64362.3</t>
  </si>
  <si>
    <t>Podanie lieku lipegfilgrastim, parenterálne: od 6 mg do menej ako 12 mg</t>
  </si>
  <si>
    <t>L0305AC</t>
  </si>
  <si>
    <t>64362.4</t>
  </si>
  <si>
    <t>Podanie lieku lipegfilgrastim, parenterálne: od 12 mg do menej ako 18 mg</t>
  </si>
  <si>
    <t>L0305AD</t>
  </si>
  <si>
    <t>64362.5</t>
  </si>
  <si>
    <t>Podanie lieku lipegfilgrastim, parenterálne: od 18 mg do menej ako 24 mg</t>
  </si>
  <si>
    <t>L0305AE</t>
  </si>
  <si>
    <t>64362.6</t>
  </si>
  <si>
    <t>Podanie lieku lipegfilgrastim, parenterálne: od 24 mg do menej ako 30 mg</t>
  </si>
  <si>
    <t>L0305AF</t>
  </si>
  <si>
    <t>64362.7</t>
  </si>
  <si>
    <t>Podanie lieku lipegfilgrastim, parenterálne: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</si>
  <si>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</si>
  <si>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</si>
  <si>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</si>
  <si>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</si>
  <si>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</si>
  <si>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</si>
  <si>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</si>
  <si>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</si>
  <si>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</si>
  <si>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</si>
  <si>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</si>
  <si>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</si>
  <si>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</si>
  <si>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</si>
  <si>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</si>
  <si>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</si>
  <si>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</si>
  <si>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</si>
  <si>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</si>
  <si>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</si>
  <si>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</si>
  <si>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</si>
  <si>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</si>
  <si>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</si>
  <si>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</si>
  <si>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</si>
  <si>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</si>
  <si>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</si>
  <si>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</si>
  <si>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</si>
  <si>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</si>
  <si>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</si>
  <si>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</si>
  <si>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</si>
  <si>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</si>
  <si>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</si>
  <si>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</si>
  <si>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</si>
  <si>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</si>
  <si>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</si>
  <si>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</si>
  <si>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</si>
  <si>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</si>
  <si>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</si>
  <si>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</si>
  <si>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</si>
  <si>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</si>
  <si>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</si>
  <si>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</si>
  <si>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</si>
  <si>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od 300 mg do menej ako 600 mg</t>
  </si>
  <si>
    <t>L0401AA</t>
  </si>
  <si>
    <t>62381.1</t>
  </si>
  <si>
    <t>Podanie lieku natalizumab, parenterálne: od 600 mg do menej ako 900 mg</t>
  </si>
  <si>
    <t>L0401AB</t>
  </si>
  <si>
    <t>62381.2</t>
  </si>
  <si>
    <t>Podanie lieku natalizumab, parenterálne: 900 mg a viac</t>
  </si>
  <si>
    <t>L0401AC</t>
  </si>
  <si>
    <t>L04-02</t>
  </si>
  <si>
    <t>Abatacept</t>
  </si>
  <si>
    <t>62391.0</t>
  </si>
  <si>
    <t>Podanie lieku abatacept, parenterálne: od 125 mg do menej ako 250 mg</t>
  </si>
  <si>
    <t>L0402AA</t>
  </si>
  <si>
    <t>62391.1</t>
  </si>
  <si>
    <t>Podanie lieku abatacept, parenterálne: od 250 mg do menej ako 500 mg</t>
  </si>
  <si>
    <t>L0402AB</t>
  </si>
  <si>
    <t>62391.2</t>
  </si>
  <si>
    <t>Podanie lieku abatacept, parenterálne: od 500 mg do menej ako 750 mg</t>
  </si>
  <si>
    <t>L0402AC</t>
  </si>
  <si>
    <t>62391.3</t>
  </si>
  <si>
    <t>Podanie lieku abatacept, parenterálne: od 750 mg do menej ako 1000 mg</t>
  </si>
  <si>
    <t>L0402AD</t>
  </si>
  <si>
    <t>62391.4</t>
  </si>
  <si>
    <t>Podanie lieku abatacept, parenterálne: od 1000 mg do menej ako 1250 mg</t>
  </si>
  <si>
    <t>L0402AE</t>
  </si>
  <si>
    <t>62391.5</t>
  </si>
  <si>
    <t>Podanie lieku abatacept, parenterálne: od 1250 mg do menej ako 1500 mg</t>
  </si>
  <si>
    <t>L0402AF</t>
  </si>
  <si>
    <t>62391.6</t>
  </si>
  <si>
    <t>Podanie lieku abatacept, parenterálne: od 1500 mg do menej ako 1750 mg</t>
  </si>
  <si>
    <t>L0402AG</t>
  </si>
  <si>
    <t>62391.7</t>
  </si>
  <si>
    <t>Podanie lieku abatacept, parenterálne: od 1750 mg do menej ako 2000 mg</t>
  </si>
  <si>
    <t>L0402AH</t>
  </si>
  <si>
    <t>62391.8</t>
  </si>
  <si>
    <t>Podanie lieku abatacept, parenterálne: od 2000 mg do menej ako 2250 mg</t>
  </si>
  <si>
    <t>L0402AI</t>
  </si>
  <si>
    <t>62391.9</t>
  </si>
  <si>
    <t>Podanie lieku abatacept, parenterálne: od 2250 mg do menej ako 2500 mg</t>
  </si>
  <si>
    <t>L0402AJ</t>
  </si>
  <si>
    <t>62391.a</t>
  </si>
  <si>
    <t>Podanie lieku abatacept, parenterálne: od 2500 mg do menej ako 2750 mg</t>
  </si>
  <si>
    <t>L0402AK</t>
  </si>
  <si>
    <t>62391.b</t>
  </si>
  <si>
    <t>Podanie lieku abatacept, parenterálne: od 2750 mg do menej ako 3000 mg</t>
  </si>
  <si>
    <t>L0402AL</t>
  </si>
  <si>
    <t>62391.c</t>
  </si>
  <si>
    <t>Podanie lieku abatacept, parenterálne: 3000 mg a viac</t>
  </si>
  <si>
    <t>L0402AM</t>
  </si>
  <si>
    <t>L04-03</t>
  </si>
  <si>
    <t>Alemtuzumab</t>
  </si>
  <si>
    <t>62161.0</t>
  </si>
  <si>
    <t>Podanie lieku alemtuzumab, parenterálne od 30 mg do menej ako 60 mg</t>
  </si>
  <si>
    <t xml:space="preserve">PP platí výlučne pre liek uvedený v Zozname liekov s úradne určenou cenou </t>
  </si>
  <si>
    <t>L0403AA</t>
  </si>
  <si>
    <t>62161.1</t>
  </si>
  <si>
    <t>Podanie lieku alemtuzumab, parenterálne od 60 mg do menej ako 90 mg</t>
  </si>
  <si>
    <t>L0403AB</t>
  </si>
  <si>
    <t>62161.2</t>
  </si>
  <si>
    <t>Podanie lieku alemtuzumab, parenterálne od 90 mg do menej ako 120 mg</t>
  </si>
  <si>
    <t>L0403AC</t>
  </si>
  <si>
    <t>62161.3</t>
  </si>
  <si>
    <t>Podanie lieku alemtuzumab, parenterálne od 120 mg do menej ako 150 mg</t>
  </si>
  <si>
    <t>L0403AD</t>
  </si>
  <si>
    <t>62161.4</t>
  </si>
  <si>
    <t>Podanie lieku alemtuzumab, parenterálne od 150 mg do menej ako 180 mg</t>
  </si>
  <si>
    <t>L0403AE</t>
  </si>
  <si>
    <t>62161.5</t>
  </si>
  <si>
    <t>Podanie lieku alemtuzumab, parenterálne od 180 mg do menej ako 210 mg</t>
  </si>
  <si>
    <t>L0403AF</t>
  </si>
  <si>
    <t>62161.6</t>
  </si>
  <si>
    <t>Podanie lieku alemtuzumab, parenterálne od 210 mg do menej ako 240 mg</t>
  </si>
  <si>
    <t>L0403AG</t>
  </si>
  <si>
    <t>62161.7</t>
  </si>
  <si>
    <t>Podanie lieku alemtuzumab, parenterálne od 240 mg do menej ako 270 mg</t>
  </si>
  <si>
    <t>L0403AH</t>
  </si>
  <si>
    <t>62161.8</t>
  </si>
  <si>
    <t>Podanie lieku alemtuzumab, parenterálne od 270 mg do menej ako 300 mg</t>
  </si>
  <si>
    <t>L0403AI</t>
  </si>
  <si>
    <t>62161.9</t>
  </si>
  <si>
    <t>Podanie lieku alemtuzumab, parenterálne od 300 mg do menej ako 330 mg</t>
  </si>
  <si>
    <t>L0403AJ</t>
  </si>
  <si>
    <t>62161.a</t>
  </si>
  <si>
    <t>Podanie lieku alemtuzumab, parenterálne od 330 mg do menej ako 390 mg</t>
  </si>
  <si>
    <t>L0403AK</t>
  </si>
  <si>
    <t>62161.b</t>
  </si>
  <si>
    <t>Podanie lieku alemtuzumab, parenterálne od 390 mg do menej ako 450 mg</t>
  </si>
  <si>
    <t>L0403AL</t>
  </si>
  <si>
    <t>62161.c</t>
  </si>
  <si>
    <t>Podanie lieku alemtuzumab, parenterálne od 450 mg do menej ako 510 mg</t>
  </si>
  <si>
    <t>L0403AM</t>
  </si>
  <si>
    <t>62161.d</t>
  </si>
  <si>
    <t>Podanie lieku alemtuzumab, parenterálne od 510 mg do menej ako 570 mg</t>
  </si>
  <si>
    <t>L0403AN</t>
  </si>
  <si>
    <t>62161.e</t>
  </si>
  <si>
    <t>Podanie lieku alemtuzumab, parenterálne 570 mg a viac</t>
  </si>
  <si>
    <t>L0403AO</t>
  </si>
  <si>
    <t>L04-04</t>
  </si>
  <si>
    <t>Etanercept</t>
  </si>
  <si>
    <t>62401.0</t>
  </si>
  <si>
    <t>Podanie lieku etanercept, parenterálne: od 25 mg do menej ako 50 mg</t>
  </si>
  <si>
    <t>L0404AA</t>
  </si>
  <si>
    <t>62401.1</t>
  </si>
  <si>
    <t>Podanie lieku etanercept, parenterálne: od 50 mg do menej ako 75 mg</t>
  </si>
  <si>
    <t>L0404AB</t>
  </si>
  <si>
    <t>62401.2</t>
  </si>
  <si>
    <t>Podanie lieku etanercept, parenterálne: od 75 mg do menej ako 100 mg</t>
  </si>
  <si>
    <t>L0404AC</t>
  </si>
  <si>
    <t>62401.3</t>
  </si>
  <si>
    <t>Podanie lieku etanercept, parenterálne: od 100 mg do menej ako 125 mg</t>
  </si>
  <si>
    <t>L0404AD</t>
  </si>
  <si>
    <t>62401.4</t>
  </si>
  <si>
    <t>Podanie lieku etanercept, parenterálne: od 125 mg do menej ako 150 mg</t>
  </si>
  <si>
    <t>L0404AE</t>
  </si>
  <si>
    <t>62401.5</t>
  </si>
  <si>
    <t>Podanie lieku etanercept, parenterálne: od 150 mg do menej ako 200 mg</t>
  </si>
  <si>
    <t>L0404AF</t>
  </si>
  <si>
    <t>62401.6</t>
  </si>
  <si>
    <t>Podanie lieku etanercept, parenterálne: od 200 mg do menej ako 250 mg</t>
  </si>
  <si>
    <t>L0404AG</t>
  </si>
  <si>
    <t>62401.7</t>
  </si>
  <si>
    <t>Podanie lieku etanercept, parenterálne: od 250 mg do menej ako 300 mg</t>
  </si>
  <si>
    <t>L0404AH</t>
  </si>
  <si>
    <t>62401.8</t>
  </si>
  <si>
    <t>Podanie lieku etanercept, parenterálne: 300 mg a viac</t>
  </si>
  <si>
    <t>L0404AI</t>
  </si>
  <si>
    <t>L04-05</t>
  </si>
  <si>
    <t>Infliximab</t>
  </si>
  <si>
    <t>62411.0</t>
  </si>
  <si>
    <t>Podanie lieku infliximab, parenterálne: od 50 mg do menej ako 100 mg</t>
  </si>
  <si>
    <t>L0405AA</t>
  </si>
  <si>
    <t>62411.1</t>
  </si>
  <si>
    <t>Podanie lieku infliximab, parenterálne: od 100 mg do menej ako 150 mg</t>
  </si>
  <si>
    <t>L0405AB</t>
  </si>
  <si>
    <t>62411.2</t>
  </si>
  <si>
    <t>Podanie lieku infliximab, parenterálne: od 150 mg do menej ako 200 mg</t>
  </si>
  <si>
    <t>L0405AC</t>
  </si>
  <si>
    <t>62411.3</t>
  </si>
  <si>
    <t>Podanie lieku infliximab, parenterálne: od 200 mg do menej ako 300 mg</t>
  </si>
  <si>
    <t>L0405AD</t>
  </si>
  <si>
    <t>62411.4</t>
  </si>
  <si>
    <t>Podanie lieku infliximab, parenterálne: od 300 mg do menej ako 400 mg</t>
  </si>
  <si>
    <t>L0405AE</t>
  </si>
  <si>
    <t>62411.5</t>
  </si>
  <si>
    <t>Podanie lieku infliximab, parenterálne: od 400 mg do menej ako 500 mg</t>
  </si>
  <si>
    <t>L0405AF</t>
  </si>
  <si>
    <t>62411.6</t>
  </si>
  <si>
    <t>Podanie lieku infliximab, parenterálne: od 500 mg do menej ako 600 mg</t>
  </si>
  <si>
    <t>L0405AG</t>
  </si>
  <si>
    <t>62411.7</t>
  </si>
  <si>
    <t>Podanie lieku infliximab, parenterálne: od 600 mg do menej ako 700 mg</t>
  </si>
  <si>
    <t>L0405AH</t>
  </si>
  <si>
    <t>62411.8</t>
  </si>
  <si>
    <t>Podanie lieku infliximab, parenterálne: od 700 mg do menej ako 800 mg</t>
  </si>
  <si>
    <t>L0405AI</t>
  </si>
  <si>
    <t>62411.9</t>
  </si>
  <si>
    <t>Podanie lieku infliximab, parenterálne: od 800 mg do menej ako 900 mg</t>
  </si>
  <si>
    <t>L0405AJ</t>
  </si>
  <si>
    <t>62411.a</t>
  </si>
  <si>
    <t>Podanie lieku infliximab, parenterálne: od 900 mg do menej ako 1000 mg</t>
  </si>
  <si>
    <t>L0405AK</t>
  </si>
  <si>
    <t>62411.b</t>
  </si>
  <si>
    <t>Podanie lieku infliximab, parenterálne: od 1000 mg do menej ako 1200 mg</t>
  </si>
  <si>
    <t>L0405AL</t>
  </si>
  <si>
    <t>62411.c</t>
  </si>
  <si>
    <t>Podanie lieku infliximab, parenterálne: od 1200 mg do menej ako 1400 mg</t>
  </si>
  <si>
    <t>L0405AM</t>
  </si>
  <si>
    <t>62411.d</t>
  </si>
  <si>
    <t>Podanie lieku infliximab, parenterálne: od 1400 mg do menej ako 1600 mg</t>
  </si>
  <si>
    <t>L0405AN</t>
  </si>
  <si>
    <t>62411.e</t>
  </si>
  <si>
    <t>Podanie lieku infliximab, parenterálne: od 1600 mg do menej ako 1800 mg</t>
  </si>
  <si>
    <t>L0405AO</t>
  </si>
  <si>
    <t>62411.f</t>
  </si>
  <si>
    <t>Podanie lieku infliximab, parenterálne: od 1800 mg do menej ako 2000 mg</t>
  </si>
  <si>
    <t>L0405AP</t>
  </si>
  <si>
    <t>62411.g</t>
  </si>
  <si>
    <t>Podanie lieku infliximab, parenterálne: 2000 mg a viac</t>
  </si>
  <si>
    <t>L0405AQ</t>
  </si>
  <si>
    <t>L04-06</t>
  </si>
  <si>
    <t>Adalimumab</t>
  </si>
  <si>
    <t>62421.0</t>
  </si>
  <si>
    <t>Podanie lieku adalimumab, parenterálne: od 10 mg do menej ako 25 mg</t>
  </si>
  <si>
    <t>L0406AA</t>
  </si>
  <si>
    <t>62421.1</t>
  </si>
  <si>
    <t>Podanie lieku adalimumab, parenterálne: od 25 mg do menej ako 40 mg</t>
  </si>
  <si>
    <t>L0406AB</t>
  </si>
  <si>
    <t>62421.2</t>
  </si>
  <si>
    <t>Podanie lieku adalimumab, parenterálne: od 40 mg do menej ako 80 mg</t>
  </si>
  <si>
    <t>L0406AC</t>
  </si>
  <si>
    <t>62421.3</t>
  </si>
  <si>
    <t>Podanie lieku adalimumab, parenterálne: od 80 mg do menej ako 120 mg</t>
  </si>
  <si>
    <t>L0406AD</t>
  </si>
  <si>
    <t>62421.4</t>
  </si>
  <si>
    <t>Podanie lieku adalimumab, parenterálne: od 120 mg do menej ako 160 mg</t>
  </si>
  <si>
    <t>L0406AE</t>
  </si>
  <si>
    <t>62421.5</t>
  </si>
  <si>
    <t>Podanie lieku adalimumab, parenterálne: od 160 mg do menej ako 200 mg</t>
  </si>
  <si>
    <t>L0406AF</t>
  </si>
  <si>
    <t>62421.6</t>
  </si>
  <si>
    <t>Podanie lieku adalimumab, parenterálne: od 200 mg do menej ako 240 mg</t>
  </si>
  <si>
    <t>L0406AG</t>
  </si>
  <si>
    <t>62421.7</t>
  </si>
  <si>
    <t>Podanie lieku adalimumab, parenterálne: od 240 mg do menej ako 280 mg</t>
  </si>
  <si>
    <t>L0406AH</t>
  </si>
  <si>
    <t>62421.8</t>
  </si>
  <si>
    <t>Podanie lieku adalimumab, parenterálne: od 280 mg do menej ako 320 mg</t>
  </si>
  <si>
    <t>L0406AI</t>
  </si>
  <si>
    <t>62421.9</t>
  </si>
  <si>
    <t>Podanie lieku adalimumab, parenterálne: od 320 mg do menej ako 360 mg</t>
  </si>
  <si>
    <t>L0406AJ</t>
  </si>
  <si>
    <t>62421.a</t>
  </si>
  <si>
    <t>Podanie lieku adalimumab, parenterálne: od 360 mg do menej ako 400 mg</t>
  </si>
  <si>
    <t>L0406AK</t>
  </si>
  <si>
    <t>62421.b</t>
  </si>
  <si>
    <t>Podanie lieku adalimumab, parenterálne: od 400 mg do menej ako 440 mg</t>
  </si>
  <si>
    <t>L0406AL</t>
  </si>
  <si>
    <t>62421.c</t>
  </si>
  <si>
    <t>Podanie lieku adalimumab, parenterálne: 440 mg a viac</t>
  </si>
  <si>
    <t>L0406AM</t>
  </si>
  <si>
    <t>L04-07</t>
  </si>
  <si>
    <t>Lenalidomid</t>
  </si>
  <si>
    <t>64202.1</t>
  </si>
  <si>
    <t>Podanie lieku lenalidomid, perorálne: od 25 mg do menej ako 50 mg</t>
  </si>
  <si>
    <t>L0407AA</t>
  </si>
  <si>
    <t>64202.2</t>
  </si>
  <si>
    <t>Podanie lieku lenalidomid, perorálne: od 50 mg do menej ako 75 mg</t>
  </si>
  <si>
    <t>L0407AB</t>
  </si>
  <si>
    <t>64202.3</t>
  </si>
  <si>
    <t>Podanie lieku lenalidomid, perorálne: od 75 mg do menej ako 100 mg</t>
  </si>
  <si>
    <t>L0407AC</t>
  </si>
  <si>
    <t>64202.4</t>
  </si>
  <si>
    <t>Podanie lieku lenalidomid, perorálne: od 100 mg do menej ako 125 mg</t>
  </si>
  <si>
    <t>L0407AD</t>
  </si>
  <si>
    <t>64202.5</t>
  </si>
  <si>
    <t>Podanie lieku lenalidomid, perorálne: od 125 mg do menej ako 150 mg</t>
  </si>
  <si>
    <t>L0407AE</t>
  </si>
  <si>
    <t>64202.6</t>
  </si>
  <si>
    <t>Podanie lieku lenalidomid, perorálne: od 150 mg do menej ako 175 mg</t>
  </si>
  <si>
    <t>L0407AF</t>
  </si>
  <si>
    <t>64202.7</t>
  </si>
  <si>
    <t>Podanie lieku lenalidomid, perorálne: od 175 mg do menej ako 200 mg</t>
  </si>
  <si>
    <t>L0407AG</t>
  </si>
  <si>
    <t>64202.8</t>
  </si>
  <si>
    <t>Podanie lieku lenalidomid, perorálne: od 200 mg do menej ako 225 mg</t>
  </si>
  <si>
    <t>L0407AH</t>
  </si>
  <si>
    <t>64202.9</t>
  </si>
  <si>
    <t>Podanie lieku lenalidomid, perorálne: od 225 mg do menej ako 250 mg</t>
  </si>
  <si>
    <t>L0407AI</t>
  </si>
  <si>
    <t>64202.a</t>
  </si>
  <si>
    <t>Podanie lieku lenalidomid, perorálne: od 250 mg do menej ako 275 mg</t>
  </si>
  <si>
    <t>L0407AJ</t>
  </si>
  <si>
    <t>64202.b</t>
  </si>
  <si>
    <t>Podanie lieku lenalidomid, perorálne: od 275 mg do menej ako 300 mg</t>
  </si>
  <si>
    <t>L0407AK</t>
  </si>
  <si>
    <t>64202.c</t>
  </si>
  <si>
    <t>Podanie lieku lenalidomid, perorálne: od 300 mg do menej ako 325 mg</t>
  </si>
  <si>
    <t>L0407AL</t>
  </si>
  <si>
    <t>64202.d</t>
  </si>
  <si>
    <t>Podanie lieku lenalidomid, perorálne: od 325 mg do menej ako 350 mg</t>
  </si>
  <si>
    <t>L0407AM</t>
  </si>
  <si>
    <t>64202.e</t>
  </si>
  <si>
    <t>Podanie lieku lenalidomid, perorálne: od 350 mg do menej ako 400 mg</t>
  </si>
  <si>
    <t>L0407AN</t>
  </si>
  <si>
    <t>64202.f</t>
  </si>
  <si>
    <t>Podanie lieku lenalidomid, perorálne: od 400 mg do menej ako 450 mg</t>
  </si>
  <si>
    <t>L0407AO</t>
  </si>
  <si>
    <t>64202.g</t>
  </si>
  <si>
    <t>Podanie lieku lenalidomid, perorálne: od 450 mg do menej ako 500 mg</t>
  </si>
  <si>
    <t>L0407AP</t>
  </si>
  <si>
    <t>64202.h</t>
  </si>
  <si>
    <t>Podanie lieku lenalidomid, perorálne: od 500 mg do menej ako 600 mg</t>
  </si>
  <si>
    <t>L0407AQ</t>
  </si>
  <si>
    <t>64202.j</t>
  </si>
  <si>
    <t>Podanie lieku lenalidomid, perorálne: od 600 mg do menej ako 700 mg</t>
  </si>
  <si>
    <t>L0407AR</t>
  </si>
  <si>
    <t>64202.k</t>
  </si>
  <si>
    <t>Podanie lieku lenalidomid, perorálne: od 700 mg do menej ako 800 mg</t>
  </si>
  <si>
    <t>L0407AS</t>
  </si>
  <si>
    <t>64202.m</t>
  </si>
  <si>
    <t>Podanie lieku lenalidomid, perorálne: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</si>
  <si>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</si>
  <si>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</si>
  <si>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</si>
  <si>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</si>
  <si>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</si>
  <si>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</si>
  <si>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</si>
  <si>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</si>
  <si>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</si>
  <si>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</si>
  <si>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</si>
  <si>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</si>
  <si>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</si>
  <si>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</si>
  <si>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</si>
  <si>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</si>
  <si>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</si>
  <si>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</si>
  <si>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</si>
  <si>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</si>
  <si>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</si>
  <si>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</si>
  <si>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</si>
  <si>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</si>
  <si>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</si>
  <si>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</si>
  <si>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</si>
  <si>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</si>
  <si>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</si>
  <si>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</si>
  <si>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</si>
  <si>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</si>
  <si>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</si>
  <si>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</si>
  <si>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</si>
  <si>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</si>
  <si>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</si>
  <si>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</si>
  <si>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</si>
  <si>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</si>
  <si>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</si>
  <si>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</si>
  <si>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</si>
  <si>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</si>
  <si>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</si>
  <si>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</si>
  <si>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</si>
  <si>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</si>
  <si>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</si>
  <si>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</si>
  <si>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</si>
  <si>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</si>
  <si>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</si>
  <si>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</si>
  <si>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</si>
  <si>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t>
  </si>
  <si>
    <t>L0411AA</t>
  </si>
  <si>
    <t>L04-12</t>
  </si>
  <si>
    <t>Ustekinumab</t>
  </si>
  <si>
    <t>64340.1</t>
  </si>
  <si>
    <t>Podanie lieku ustekinumab, parenterálne (intravenózne): 260 mg</t>
  </si>
  <si>
    <t>L0412AA</t>
  </si>
  <si>
    <t>64340.2</t>
  </si>
  <si>
    <t>Podanie lieku ustekinumab, parenterálne (intravenózne): 390 mg</t>
  </si>
  <si>
    <t>L0412AB</t>
  </si>
  <si>
    <t>64340.3</t>
  </si>
  <si>
    <t>Podanie lieku ustekinumab, parenterálne (intravenózne): 520 mg</t>
  </si>
  <si>
    <t>L0412AC</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</si>
  <si>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</si>
  <si>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</si>
  <si>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</si>
  <si>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</si>
  <si>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</si>
  <si>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</si>
  <si>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</si>
  <si>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</si>
  <si>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</si>
  <si>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</si>
  <si>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</si>
  <si>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</si>
  <si>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</si>
  <si>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</si>
  <si>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</si>
  <si>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</si>
  <si>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</si>
  <si>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</si>
  <si>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</si>
  <si>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</si>
  <si>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</si>
  <si>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</si>
  <si>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</si>
  <si>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</si>
  <si>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</si>
  <si>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</si>
  <si>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</si>
  <si>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</si>
  <si>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</si>
  <si>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</si>
  <si>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</si>
  <si>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</si>
  <si>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</si>
  <si>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</si>
  <si>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</si>
  <si>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</si>
  <si>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</si>
  <si>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</si>
  <si>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</si>
  <si>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</si>
  <si>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</si>
  <si>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</si>
  <si>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</si>
  <si>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</si>
  <si>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</si>
  <si>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</si>
  <si>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</si>
  <si>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</si>
  <si>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</si>
  <si>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</si>
  <si>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</si>
  <si>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</si>
  <si>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</si>
  <si>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</si>
  <si>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</si>
  <si>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</si>
  <si>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</si>
  <si>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</si>
  <si>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</si>
  <si>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</si>
  <si>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</si>
  <si>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</si>
  <si>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</si>
  <si>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</si>
  <si>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</si>
  <si>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</si>
  <si>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</si>
  <si>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</si>
  <si>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</si>
  <si>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</si>
  <si>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</si>
  <si>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</si>
  <si>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</si>
  <si>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</si>
  <si>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</si>
  <si>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</si>
  <si>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</si>
  <si>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</si>
  <si>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</si>
  <si>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</si>
  <si>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</si>
  <si>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</si>
  <si>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</si>
  <si>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</si>
  <si>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</si>
  <si>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</si>
  <si>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</si>
  <si>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</si>
  <si>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</si>
  <si>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</si>
  <si>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t>
  </si>
  <si>
    <t>S0101AA</t>
  </si>
  <si>
    <t>S01-02</t>
  </si>
  <si>
    <t>Aflibercept</t>
  </si>
  <si>
    <t>64372</t>
  </si>
  <si>
    <t>Podanie lieku Aflibercept, intravitreálne</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</si>
  <si>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</si>
  <si>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</si>
  <si>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</si>
  <si>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</si>
  <si>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</si>
  <si>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</si>
  <si>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</si>
  <si>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</si>
  <si>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</si>
  <si>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</si>
  <si>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</si>
  <si>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</si>
  <si>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</si>
  <si>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</si>
  <si>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</si>
  <si>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</si>
  <si>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</si>
  <si>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</si>
  <si>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</si>
  <si>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</si>
  <si>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</si>
  <si>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</si>
  <si>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</si>
  <si>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</si>
  <si>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</si>
  <si>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</si>
  <si>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</si>
  <si>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</si>
  <si>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</si>
  <si>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</si>
  <si>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</si>
  <si>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</si>
  <si>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</si>
  <si>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</si>
  <si>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</si>
  <si>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</si>
  <si>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</si>
  <si>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</si>
  <si>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</si>
  <si>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</si>
  <si>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</si>
  <si>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</si>
  <si>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</si>
  <si>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</si>
  <si>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</si>
  <si>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</si>
  <si>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</si>
  <si>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</si>
  <si>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</si>
  <si>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</si>
  <si>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</si>
  <si>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</si>
  <si>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</si>
  <si>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</si>
  <si>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</si>
  <si>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</si>
  <si>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</si>
  <si>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</si>
  <si>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</si>
  <si>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</si>
  <si>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</si>
  <si>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</si>
  <si>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</si>
  <si>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</si>
  <si>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</si>
  <si>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</si>
  <si>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</si>
  <si>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</si>
  <si>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</si>
  <si>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</si>
  <si>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</si>
  <si>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</si>
  <si>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</si>
  <si>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</si>
  <si>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</si>
  <si>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</si>
  <si>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</si>
  <si>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</si>
  <si>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</si>
  <si>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</si>
  <si>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</si>
  <si>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</si>
  <si>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</si>
  <si>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</si>
  <si>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</si>
  <si>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</si>
  <si>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</si>
  <si>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</si>
  <si>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</si>
  <si>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</si>
  <si>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</si>
  <si>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</si>
  <si>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</si>
  <si>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</si>
  <si>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</si>
  <si>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</si>
  <si>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</si>
  <si>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</si>
  <si>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</si>
  <si>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</si>
  <si>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</si>
  <si>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</si>
  <si>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</si>
  <si>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</si>
  <si>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</si>
  <si>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</si>
  <si>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</si>
  <si>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</si>
  <si>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</si>
  <si>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</si>
  <si>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</si>
  <si>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</si>
  <si>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</si>
  <si>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</si>
  <si>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</si>
  <si>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</si>
  <si>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</si>
  <si>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Podanie ľudské plazmatické proteíny, parenterálne: do 200 ml</t>
  </si>
  <si>
    <t>B0502AA</t>
  </si>
  <si>
    <t>8r21c.2</t>
  </si>
  <si>
    <t>Podanie ľudské plazmatické proteíny, parenterálne: od 200 ml do menej ako 400 ml</t>
  </si>
  <si>
    <t>B0502AB</t>
  </si>
  <si>
    <t>8r21c.3</t>
  </si>
  <si>
    <t>Podanie ľudské plazmatické proteíny, parenterálne: od 400 ml do menej ako 600 ml</t>
  </si>
  <si>
    <t>B0502AC</t>
  </si>
  <si>
    <t>8r21c.4</t>
  </si>
  <si>
    <t>Podanie ľudské plazmatické proteíny, parenterálne: od 600 ml do menej ako 800 ml</t>
  </si>
  <si>
    <t>B0502AD</t>
  </si>
  <si>
    <t>8r21c.5</t>
  </si>
  <si>
    <t>Podanie ľudské plazmatické proteíny, parenterálne: od 800 ml do menej ako 1000 ml</t>
  </si>
  <si>
    <t>B0502AE</t>
  </si>
  <si>
    <t>8r21c.6</t>
  </si>
  <si>
    <t xml:space="preserve">Podanie ľudské plazmatické proteíny, parenterálne: 1000 ml a viac </t>
  </si>
  <si>
    <t>B0502AF</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</si>
  <si>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</si>
  <si>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</si>
  <si>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</si>
  <si>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</si>
  <si>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</si>
  <si>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</si>
  <si>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</si>
  <si>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</si>
  <si>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</si>
  <si>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</si>
  <si>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</si>
  <si>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</si>
  <si>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</si>
  <si>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</si>
  <si>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</si>
  <si>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</si>
  <si>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</si>
  <si>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</si>
  <si>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</si>
  <si>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</si>
  <si>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</si>
  <si>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</si>
  <si>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</si>
  <si>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</si>
  <si>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</si>
  <si>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</si>
  <si>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</si>
  <si>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</si>
  <si>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</si>
  <si>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1 g ceftolozán a 0,5 g tazobaktám, parenterálne</t>
  </si>
  <si>
    <t>J0105AA</t>
  </si>
  <si>
    <t>64384.2</t>
  </si>
  <si>
    <t>Podanie kombinácie lieku 2 g ceftolozán a 1 g tazobaktám, parenterálne</t>
  </si>
  <si>
    <t>J0105AB</t>
  </si>
  <si>
    <t>64384.3</t>
  </si>
  <si>
    <t>Podanie kombinácie lieku 3 g ceftolozán a 1,5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</si>
  <si>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</si>
  <si>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</si>
  <si>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</si>
  <si>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</si>
  <si>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</si>
  <si>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</si>
  <si>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</si>
  <si>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</si>
  <si>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</si>
  <si>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</si>
  <si>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</si>
  <si>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</si>
  <si>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</si>
  <si>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</si>
  <si>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</si>
  <si>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</si>
  <si>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</si>
  <si>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</si>
  <si>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</si>
  <si>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</si>
  <si>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</si>
  <si>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</si>
  <si>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</si>
  <si>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</si>
  <si>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</si>
  <si>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</si>
  <si>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</si>
  <si>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</si>
  <si>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</si>
  <si>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</si>
  <si>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</si>
  <si>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</si>
  <si>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</si>
  <si>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</si>
  <si>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</si>
  <si>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</si>
  <si>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</si>
  <si>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</si>
  <si>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</si>
  <si>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</si>
  <si>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</si>
  <si>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42 g ceftolozán a 21 g tazobaktám a viac, parenterálne</t>
  </si>
  <si>
    <t>J0105AQ</t>
  </si>
  <si>
    <t>J05-01</t>
  </si>
  <si>
    <t>Letermovir</t>
  </si>
  <si>
    <t>64382.1</t>
  </si>
  <si>
    <t xml:space="preserve">Podanie lieku letermovir, perorálne: 240 mg </t>
  </si>
  <si>
    <t>J0501AA</t>
  </si>
  <si>
    <t>64382.2</t>
  </si>
  <si>
    <t>Podanie lieku letermovir, perorálne: 240 mg do menej ako 480 mg</t>
  </si>
  <si>
    <t>J0501AB</t>
  </si>
  <si>
    <t>64382.3</t>
  </si>
  <si>
    <t xml:space="preserve">Podanie lieku letermovir, perorálne: 480 mg do menej ako 960 mg </t>
  </si>
  <si>
    <t>J0501AC</t>
  </si>
  <si>
    <t>64382.4</t>
  </si>
  <si>
    <t xml:space="preserve">Podanie lieku letermovir, perorálne: 960 mg do menej ako 1440 mg  </t>
  </si>
  <si>
    <t>J0501AD</t>
  </si>
  <si>
    <t>64382.5</t>
  </si>
  <si>
    <t xml:space="preserve">Podanie lieku letermovir, perorálne: 1440 mg do menej ako 1920 mg  </t>
  </si>
  <si>
    <t>J0501AE</t>
  </si>
  <si>
    <t>64382.6</t>
  </si>
  <si>
    <t xml:space="preserve">Podanie lieku letermovir, perorálne: 1920 mg do menej ako 2400 mg  </t>
  </si>
  <si>
    <t>J0501AF</t>
  </si>
  <si>
    <t>64382.7</t>
  </si>
  <si>
    <t xml:space="preserve">Podanie lieku letermovir, perorálne: 2400 mg do menej ako  2880 mg  </t>
  </si>
  <si>
    <t>J0501AG</t>
  </si>
  <si>
    <t>64382.8</t>
  </si>
  <si>
    <t xml:space="preserve">Podanie lieku letermovir, perorálne: 2880 mg do menej ako  3360 mg  </t>
  </si>
  <si>
    <t>J0501AH</t>
  </si>
  <si>
    <t>64382.9</t>
  </si>
  <si>
    <t xml:space="preserve">Podanie lieku letermovir, perorálne: 3360 mg do menej ako 3840 mg  </t>
  </si>
  <si>
    <t>J0501AI</t>
  </si>
  <si>
    <t>64382.a</t>
  </si>
  <si>
    <t xml:space="preserve">Podanie lieku letermovir, perorálne: 3840 mg do menej ako 4320 mg  </t>
  </si>
  <si>
    <t>J0501AJ</t>
  </si>
  <si>
    <t>64382.b</t>
  </si>
  <si>
    <t xml:space="preserve">Podanie lieku letermovir, perorálne: 4320 mg do menej ako 4800 mg  </t>
  </si>
  <si>
    <t>J0501AK</t>
  </si>
  <si>
    <t>64382.c</t>
  </si>
  <si>
    <t xml:space="preserve">Podanie lieku letermovir, perorálne: 4800 mg do menej ako 5280 mg  </t>
  </si>
  <si>
    <t>J0501AL</t>
  </si>
  <si>
    <t>64382.d</t>
  </si>
  <si>
    <t xml:space="preserve">Podanie lieku letermovir, perorálne: 5280 mg do menej ako 5760 mg  </t>
  </si>
  <si>
    <t>J0501AM</t>
  </si>
  <si>
    <t>64382.e</t>
  </si>
  <si>
    <t xml:space="preserve">Podanie lieku letermovir, perorálne: 5760 mg do menej ako 6240 mg  </t>
  </si>
  <si>
    <t>J0501AN</t>
  </si>
  <si>
    <t>64382.f</t>
  </si>
  <si>
    <t xml:space="preserve">Podanie lieku letermovir, perorálne: 6240 mg do menej ako 6720 mg  </t>
  </si>
  <si>
    <t>J0501AO</t>
  </si>
  <si>
    <t>64382.g</t>
  </si>
  <si>
    <t xml:space="preserve">Podanie lieku letermovir, perorálne: viac ako 6720 mg  </t>
  </si>
  <si>
    <t>J0501AP</t>
  </si>
  <si>
    <t>L01-47</t>
  </si>
  <si>
    <t>Venetoklax</t>
  </si>
  <si>
    <t>64389.1</t>
  </si>
  <si>
    <t>Podanie lieku venetoklax, perorálne: do 20 mg</t>
  </si>
  <si>
    <t>L0147AA</t>
  </si>
  <si>
    <t>64389.2</t>
  </si>
  <si>
    <t>Podanie lieku venetoklax, perorálne: od 20 mg do menej ako 60 mg</t>
  </si>
  <si>
    <t>L0147AB</t>
  </si>
  <si>
    <t>64389.3</t>
  </si>
  <si>
    <t>Podanie lieku venetoklax, perorálne: od 60 mg do menej ako 100 mg</t>
  </si>
  <si>
    <t>L0147AC</t>
  </si>
  <si>
    <t>64389.4</t>
  </si>
  <si>
    <t>Podanie lieku venetoklax, perorálne: od 100 mg do menej ako 160 mg</t>
  </si>
  <si>
    <t>L0147AD</t>
  </si>
  <si>
    <t>64389.5</t>
  </si>
  <si>
    <t>Podanie lieku venetoklax, perorálne: od 160 mg do menej ako 220 mg</t>
  </si>
  <si>
    <t>L0147AE</t>
  </si>
  <si>
    <t>64389.6</t>
  </si>
  <si>
    <t>Podanie lieku venetoklax, perorálne: od 220 mg do menej ako 300 mg</t>
  </si>
  <si>
    <t>L0147AF</t>
  </si>
  <si>
    <t>64389.7</t>
  </si>
  <si>
    <t>Podanie lieku venetoklax, perorálne: od 300 mg do menej ako 400 mg</t>
  </si>
  <si>
    <t>L0147AG</t>
  </si>
  <si>
    <t>64389.8</t>
  </si>
  <si>
    <t>Podanie lieku venetoklax, perorálne: od 400 mg do menej ako 500 mg</t>
  </si>
  <si>
    <t>L0147AH</t>
  </si>
  <si>
    <t>64389.9</t>
  </si>
  <si>
    <t>Podanie lieku venetoklax, perorálne: od 600 mg do menej ako 800 mg</t>
  </si>
  <si>
    <t>L0147AI</t>
  </si>
  <si>
    <t>64389.a</t>
  </si>
  <si>
    <t>Podanie lieku venetoklax, perorálne: od 800 mg do menej ako 1000 mg</t>
  </si>
  <si>
    <t>L0147AJ</t>
  </si>
  <si>
    <t>64389.b</t>
  </si>
  <si>
    <t>Podanie lieku venetoklax, perorálne: 1000 mg a viac</t>
  </si>
  <si>
    <t>L0147AK</t>
  </si>
  <si>
    <t>L01-48</t>
  </si>
  <si>
    <t>Pembrolizumab</t>
  </si>
  <si>
    <t>64360.1</t>
  </si>
  <si>
    <t>Podanie lieku pembrolizumab, parenterálne: 200 mg</t>
  </si>
  <si>
    <t>L0148AA</t>
  </si>
  <si>
    <t>64360.2</t>
  </si>
  <si>
    <t>Podanie lieku pembrolizumab, parenterálne: 400 mg</t>
  </si>
  <si>
    <t>L0148AB</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</si>
  <si>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</si>
  <si>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</si>
  <si>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</si>
  <si>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</si>
  <si>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</si>
  <si>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</si>
  <si>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</si>
  <si>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</si>
  <si>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</si>
  <si>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</si>
  <si>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</si>
  <si>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</si>
  <si>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</si>
  <si>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</si>
  <si>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</si>
  <si>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</si>
  <si>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</si>
  <si>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</si>
  <si>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</si>
  <si>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</si>
  <si>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</si>
  <si>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</si>
  <si>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</si>
  <si>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</si>
  <si>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</si>
  <si>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</si>
  <si>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</si>
  <si>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</si>
  <si>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</si>
  <si>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</si>
  <si>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</si>
  <si>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</si>
  <si>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</si>
  <si>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</si>
  <si>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</si>
  <si>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</si>
  <si>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</si>
  <si>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</si>
  <si>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do 20 mg</t>
  </si>
  <si>
    <t>L0150AA</t>
  </si>
  <si>
    <t>62332.2</t>
  </si>
  <si>
    <t>Podanie lieku karfilzomib, parenterálne: 20 mg do menej ako 40 mg</t>
  </si>
  <si>
    <t>L0150AB</t>
  </si>
  <si>
    <t>62332.3</t>
  </si>
  <si>
    <t>Podanie lieku karfilzomib, parenterálne: 40 mg do menej ako 60 mg</t>
  </si>
  <si>
    <t>L0150AC</t>
  </si>
  <si>
    <t>62332.4</t>
  </si>
  <si>
    <t>Podanie lieku karfilzomib, parenterálne: 60 mg do menej ako 100 mg</t>
  </si>
  <si>
    <t>L0150AD</t>
  </si>
  <si>
    <t>62332.5</t>
  </si>
  <si>
    <t>Podanie lieku karfilzomib, parenterálne: 100 mg do menej ako 140 mg</t>
  </si>
  <si>
    <t>L0150AE</t>
  </si>
  <si>
    <t>62332.6</t>
  </si>
  <si>
    <t>Podanie lieku karfilzomib, parenterálne: 140 mg do menej ako 180 mg</t>
  </si>
  <si>
    <t>L0150AF</t>
  </si>
  <si>
    <t>62332.7</t>
  </si>
  <si>
    <t>Podanie lieku karfilzomib, parenterálne: 180 mg do menej ako 220 mg</t>
  </si>
  <si>
    <t>L0150AG</t>
  </si>
  <si>
    <t>62332.8</t>
  </si>
  <si>
    <t>Podanie lieku karfilzomib, parenterálne: 220 mg do menej ako 300 mg</t>
  </si>
  <si>
    <t>L0150AH</t>
  </si>
  <si>
    <t>62332.9</t>
  </si>
  <si>
    <t>Podanie lieku karfilzomib, parenterálne: 300 mg do menej ako 400 mg</t>
  </si>
  <si>
    <t>L0150AI</t>
  </si>
  <si>
    <t>62332.a</t>
  </si>
  <si>
    <t>Podanie lieku karfilzomib, parenterálne: 400 mg do menej ako 500 mg</t>
  </si>
  <si>
    <t>L0150AJ</t>
  </si>
  <si>
    <t>62332.b</t>
  </si>
  <si>
    <t>Podanie lieku karfilzomib, parenterálne: 500 mg do menej ako 600 mg</t>
  </si>
  <si>
    <t>L0150AK</t>
  </si>
  <si>
    <t>62332.c</t>
  </si>
  <si>
    <t>Podanie lieku karfilzomib, parenterálne: 600 mg do menej ako 700 mg</t>
  </si>
  <si>
    <t>L0150AL</t>
  </si>
  <si>
    <t>62332.d</t>
  </si>
  <si>
    <t>Podanie lieku karfilzomib, parenterálne: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</si>
  <si>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</si>
  <si>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</si>
  <si>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</si>
  <si>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</si>
  <si>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</si>
  <si>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</si>
  <si>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</si>
  <si>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</si>
  <si>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</si>
  <si>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</si>
  <si>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</si>
  <si>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</si>
  <si>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</si>
  <si>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</si>
  <si>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</si>
  <si>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</si>
  <si>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</si>
  <si>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</si>
  <si>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</si>
  <si>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</si>
  <si>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</si>
  <si>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</si>
  <si>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</si>
  <si>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</si>
  <si>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do 20 µg</t>
  </si>
  <si>
    <t>L0152AA</t>
  </si>
  <si>
    <t>64380.2</t>
  </si>
  <si>
    <t>Podanie lieku tebentafusp, intravenózne: od 20 µg do menej ako 30 µg</t>
  </si>
  <si>
    <t>L0152AB</t>
  </si>
  <si>
    <t>64380.3</t>
  </si>
  <si>
    <t>Podanie lieku tebentafusp, intravenózne: od 30 µg do menej ako 68 µg</t>
  </si>
  <si>
    <t>L0152AC</t>
  </si>
  <si>
    <t>64380.4</t>
  </si>
  <si>
    <t>Podanie lieku tebentafusp, intravenózne: od 68 µg do menej ako 100 µg</t>
  </si>
  <si>
    <t>L0152AD</t>
  </si>
  <si>
    <t>64380.5</t>
  </si>
  <si>
    <t>Podanie lieku tebentafusp, intravenózne: od 100 µg do menej ako 150 µg</t>
  </si>
  <si>
    <t>L0152AE</t>
  </si>
  <si>
    <t>64380.6</t>
  </si>
  <si>
    <t>Podanie lieku tebentafusp, intravenózne: od 150 µg do menej ako 200 µg</t>
  </si>
  <si>
    <t>L0152AF</t>
  </si>
  <si>
    <t>64380.7</t>
  </si>
  <si>
    <t>Podanie lieku tebentafusp, intravenózne: od 200 µg do menej ako 300 µg</t>
  </si>
  <si>
    <t>L0152AG</t>
  </si>
  <si>
    <t>64380.8</t>
  </si>
  <si>
    <t xml:space="preserve">Podanie lieku tebentafusp, intravenózne: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</si>
  <si>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</si>
  <si>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</si>
  <si>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</si>
  <si>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</si>
  <si>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</si>
  <si>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</si>
  <si>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</si>
  <si>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</si>
  <si>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</si>
  <si>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</si>
  <si>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</si>
  <si>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</si>
  <si>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</si>
  <si>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</si>
  <si>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</si>
  <si>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</si>
  <si>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</si>
  <si>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r>
      <t xml:space="preserve">Názov ZV-DRG 2024 </t>
    </r>
    <r>
      <rPr>
        <b/>
        <vertAlign val="superscript"/>
        <sz val="9"/>
        <rFont val="Calibri"/>
        <family val="2"/>
        <scheme val="minor"/>
      </rPr>
      <t>7)</t>
    </r>
  </si>
  <si>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</si>
  <si>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</si>
  <si>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</si>
  <si>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</si>
  <si>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</si>
  <si>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</si>
  <si>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</si>
  <si>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</si>
  <si>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</si>
  <si>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</si>
  <si>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</si>
  <si>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</si>
  <si>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</si>
  <si>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</si>
  <si>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</si>
  <si>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</si>
  <si>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</si>
  <si>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</si>
  <si>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</si>
  <si>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</si>
  <si>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</si>
  <si>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</si>
  <si>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</si>
  <si>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</si>
  <si>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</si>
  <si>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</si>
  <si>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</si>
  <si>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</si>
  <si>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</si>
  <si>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</si>
  <si>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</si>
  <si>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</si>
  <si>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</si>
  <si>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</si>
  <si>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</si>
  <si>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</si>
  <si>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</si>
  <si>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</si>
  <si>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</si>
  <si>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</si>
  <si>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</si>
  <si>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</si>
  <si>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</si>
  <si>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</si>
  <si>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</si>
  <si>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</si>
  <si>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</si>
  <si>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</si>
  <si>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</si>
  <si>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</si>
  <si>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</si>
  <si>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</si>
  <si>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</si>
  <si>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</si>
  <si>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</si>
  <si>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</si>
  <si>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</si>
  <si>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</si>
  <si>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</si>
  <si>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</si>
  <si>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</si>
  <si>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</si>
  <si>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</si>
  <si>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</si>
  <si>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</si>
  <si>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</si>
  <si>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</si>
  <si>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</si>
  <si>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</si>
  <si>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</si>
  <si>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</si>
  <si>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</si>
  <si>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</si>
  <si>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</si>
  <si>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</si>
  <si>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</si>
  <si>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</si>
  <si>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</si>
  <si>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</si>
  <si>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</si>
  <si>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</si>
  <si>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</si>
  <si>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</si>
  <si>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</si>
  <si>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</si>
  <si>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</si>
  <si>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</si>
  <si>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</si>
  <si>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</si>
  <si>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</si>
  <si>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</si>
  <si>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</si>
  <si>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</si>
  <si>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</si>
  <si>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</si>
  <si>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</si>
  <si>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</si>
  <si>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</si>
  <si>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</si>
  <si>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</si>
  <si>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</si>
  <si>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</si>
  <si>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</si>
  <si>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</si>
  <si>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</si>
  <si>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</si>
  <si>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</si>
  <si>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</si>
  <si>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</si>
  <si>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</si>
  <si>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</si>
  <si>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</si>
  <si>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</si>
  <si>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</si>
  <si>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</si>
  <si>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</si>
  <si>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</si>
  <si>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</si>
  <si>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</si>
  <si>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</si>
  <si>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</si>
  <si>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</si>
  <si>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</si>
  <si>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</si>
  <si>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</si>
  <si>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</si>
  <si>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</si>
  <si>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</si>
  <si>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</si>
  <si>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</si>
  <si>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</si>
  <si>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</si>
  <si>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</si>
  <si>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</si>
  <si>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</si>
  <si>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</si>
  <si>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</si>
  <si>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</si>
  <si>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</si>
  <si>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</si>
  <si>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</si>
  <si>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</si>
  <si>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</si>
  <si>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</si>
  <si>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</si>
  <si>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</si>
  <si>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</si>
  <si>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</si>
  <si>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</si>
  <si>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</si>
  <si>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</si>
  <si>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</si>
  <si>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</si>
  <si>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</si>
  <si>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</si>
  <si>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</si>
  <si>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</si>
  <si>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</si>
  <si>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</si>
  <si>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</si>
  <si>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</si>
  <si>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</si>
  <si>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</si>
  <si>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</si>
  <si>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</si>
  <si>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</si>
  <si>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</si>
  <si>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</si>
  <si>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</si>
  <si>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</si>
  <si>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</si>
  <si>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</si>
  <si>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</si>
  <si>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</si>
  <si>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</si>
  <si>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</si>
  <si>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</si>
  <si>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</si>
  <si>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</si>
  <si>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</si>
  <si>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</si>
  <si>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</si>
  <si>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</si>
  <si>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</si>
  <si>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</si>
  <si>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</si>
  <si>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</si>
  <si>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</si>
  <si>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</si>
  <si>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</si>
  <si>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</si>
  <si>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</si>
  <si>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</si>
  <si>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</si>
  <si>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</si>
  <si>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</si>
  <si>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</si>
  <si>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</si>
  <si>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</si>
  <si>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</si>
  <si>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</si>
  <si>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</si>
  <si>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</si>
  <si>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</si>
  <si>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</si>
  <si>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</si>
  <si>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</si>
  <si>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</si>
  <si>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</si>
  <si>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</si>
  <si>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</si>
  <si>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</si>
  <si>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</si>
  <si>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</si>
  <si>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</si>
  <si>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</si>
  <si>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</si>
  <si>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</si>
  <si>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</si>
  <si>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</si>
  <si>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</si>
  <si>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</si>
  <si>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</si>
  <si>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</si>
  <si>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</si>
  <si>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</si>
  <si>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</si>
  <si>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</si>
  <si>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</si>
  <si>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</si>
  <si>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</si>
  <si>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</si>
  <si>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</si>
  <si>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</si>
  <si>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</si>
  <si>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</si>
  <si>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</si>
  <si>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</si>
  <si>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</si>
  <si>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</si>
  <si>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</si>
  <si>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</si>
  <si>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</si>
  <si>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</si>
  <si>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</si>
  <si>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</si>
  <si>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</si>
  <si>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</si>
  <si>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</si>
  <si>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</si>
  <si>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</si>
  <si>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</si>
  <si>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</si>
  <si>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</si>
  <si>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</si>
  <si>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</si>
  <si>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</si>
  <si>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</si>
  <si>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</si>
  <si>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</si>
  <si>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</si>
  <si>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</si>
  <si>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</si>
  <si>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</si>
  <si>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</si>
  <si>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</si>
  <si>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</si>
  <si>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</si>
  <si>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</si>
  <si>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</si>
  <si>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</si>
  <si>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</si>
  <si>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</si>
  <si>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</si>
  <si>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</si>
  <si>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</si>
  <si>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</si>
  <si>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</si>
  <si>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</si>
  <si>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</si>
  <si>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</si>
  <si>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</si>
  <si>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</si>
  <si>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</si>
  <si>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</si>
  <si>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</si>
  <si>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</si>
  <si>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</si>
  <si>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</si>
  <si>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</si>
  <si>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</si>
  <si>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</si>
  <si>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</si>
  <si>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</si>
  <si>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</si>
  <si>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</si>
  <si>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</si>
  <si>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r>
      <t>Kontinuálna artériovenózna hemodiafiltrácia [CAVHDF]:</t>
    </r>
    <r>
      <rPr>
        <b/>
        <sz val="9"/>
        <rFont val="Calibri"/>
        <family val="2"/>
        <scheme val="minor"/>
      </rPr>
      <t xml:space="preserve"> </t>
    </r>
    <r>
      <rPr>
        <sz val="9"/>
        <rFont val="Calibri"/>
        <family val="2"/>
        <scheme val="minor"/>
      </rPr>
      <t xml:space="preserve">viac ako 40 dní do 55 dní </t>
    </r>
  </si>
  <si>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</si>
  <si>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</si>
  <si>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</si>
  <si>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</si>
  <si>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</si>
  <si>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</si>
  <si>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</si>
  <si>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</si>
  <si>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</si>
  <si>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</si>
  <si>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</si>
  <si>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</si>
  <si>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</si>
  <si>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</si>
  <si>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</si>
  <si>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</si>
  <si>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</si>
  <si>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</si>
  <si>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</si>
  <si>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</si>
  <si>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</si>
  <si>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</si>
  <si>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</si>
  <si>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</si>
  <si>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</si>
  <si>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</si>
  <si>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</si>
  <si>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</si>
  <si>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</si>
  <si>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</si>
  <si>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</si>
  <si>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</si>
  <si>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</si>
  <si>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r>
      <t>Vénovenózna hemofiltrácia pumpou riadená [CVVH], antikoagulácia s heparínom alebo bez antikoagulácie: viac ako 1 deň do 3 dní</t>
    </r>
    <r>
      <rPr>
        <b/>
        <sz val="9"/>
        <rFont val="Calibri"/>
        <family val="2"/>
        <scheme val="minor"/>
      </rPr>
      <t xml:space="preserve"> </t>
    </r>
  </si>
  <si>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</si>
  <si>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</si>
  <si>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</si>
  <si>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</si>
  <si>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</si>
  <si>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</si>
  <si>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</si>
  <si>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</si>
  <si>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</si>
  <si>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</si>
  <si>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</si>
  <si>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</si>
  <si>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</si>
  <si>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</si>
  <si>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</si>
  <si>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</si>
  <si>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</si>
  <si>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</si>
  <si>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</si>
  <si>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</si>
  <si>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</si>
  <si>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</si>
  <si>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</si>
  <si>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</si>
  <si>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</si>
  <si>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</si>
  <si>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</si>
  <si>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</si>
  <si>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</si>
  <si>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</si>
  <si>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</si>
  <si>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</si>
  <si>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</si>
  <si>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</si>
  <si>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</si>
  <si>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</si>
  <si>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</si>
  <si>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</si>
  <si>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</si>
  <si>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</si>
  <si>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</si>
  <si>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</si>
  <si>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</si>
  <si>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</si>
  <si>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</si>
  <si>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</si>
  <si>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</si>
  <si>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</si>
  <si>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</si>
  <si>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</si>
  <si>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</si>
  <si>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</si>
  <si>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</si>
  <si>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</si>
  <si>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</si>
  <si>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</si>
  <si>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</si>
  <si>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</si>
  <si>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</si>
  <si>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</si>
  <si>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</si>
  <si>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</si>
  <si>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</si>
  <si>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</si>
  <si>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</si>
  <si>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</si>
  <si>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</si>
  <si>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</si>
  <si>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</si>
  <si>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</si>
  <si>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</si>
  <si>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</si>
  <si>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</si>
  <si>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</si>
  <si>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</si>
  <si>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</si>
  <si>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</si>
  <si>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</si>
  <si>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</si>
  <si>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</si>
  <si>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</si>
  <si>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</si>
  <si>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</si>
  <si>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</si>
  <si>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</si>
  <si>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</si>
  <si>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</si>
  <si>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</si>
  <si>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</si>
  <si>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</si>
  <si>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</si>
  <si>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</si>
  <si>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</si>
  <si>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</si>
  <si>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</si>
  <si>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</si>
  <si>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</si>
  <si>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</si>
  <si>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</si>
  <si>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</si>
  <si>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</si>
  <si>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</si>
  <si>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</si>
  <si>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</si>
  <si>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</si>
  <si>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</si>
  <si>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</si>
  <si>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</si>
  <si>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</si>
  <si>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</si>
  <si>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</si>
  <si>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</si>
  <si>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</si>
  <si>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</si>
  <si>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</si>
  <si>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</si>
  <si>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</si>
  <si>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</si>
  <si>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</si>
  <si>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</si>
  <si>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</si>
  <si>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</si>
  <si>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</si>
  <si>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</si>
  <si>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</si>
  <si>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</si>
  <si>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</si>
  <si>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</si>
  <si>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</si>
  <si>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</si>
  <si>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</si>
  <si>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</si>
  <si>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</si>
  <si>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</si>
  <si>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</si>
  <si>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</si>
  <si>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</si>
  <si>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</si>
  <si>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</si>
  <si>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</si>
  <si>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</si>
  <si>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</si>
  <si>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</si>
  <si>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</si>
  <si>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</si>
  <si>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</si>
  <si>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</si>
  <si>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</si>
  <si>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</si>
  <si>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</si>
  <si>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</si>
  <si>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</si>
  <si>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</si>
  <si>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</si>
  <si>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</si>
  <si>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</si>
  <si>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</si>
  <si>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</si>
  <si>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</si>
  <si>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</si>
  <si>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</si>
  <si>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</si>
  <si>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</si>
  <si>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</si>
  <si>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</si>
  <si>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</si>
  <si>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</si>
  <si>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</si>
  <si>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</si>
  <si>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</si>
  <si>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</si>
  <si>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</si>
  <si>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</si>
  <si>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</si>
  <si>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</si>
  <si>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</si>
  <si>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</si>
  <si>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</si>
  <si>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</si>
  <si>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</si>
  <si>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</si>
  <si>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</si>
  <si>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</si>
  <si>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</si>
  <si>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</si>
  <si>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</si>
  <si>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</si>
  <si>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</si>
  <si>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</si>
  <si>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</si>
  <si>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</si>
  <si>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</si>
  <si>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</si>
  <si>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</si>
  <si>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</si>
  <si>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</si>
  <si>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</si>
  <si>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</si>
  <si>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</si>
  <si>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</si>
  <si>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</si>
  <si>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</si>
  <si>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</si>
  <si>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</si>
  <si>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</si>
  <si>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</si>
  <si>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</si>
  <si>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</si>
  <si>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</si>
  <si>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</si>
  <si>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</si>
  <si>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</si>
  <si>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</si>
  <si>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</si>
  <si>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</si>
  <si>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</si>
  <si>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</si>
  <si>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</si>
  <si>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</si>
  <si>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</si>
  <si>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</si>
  <si>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</si>
  <si>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</si>
  <si>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</si>
  <si>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</si>
  <si>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</si>
  <si>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</si>
  <si>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</si>
  <si>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</si>
  <si>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</si>
  <si>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</si>
  <si>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</si>
  <si>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</si>
  <si>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</si>
  <si>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</si>
  <si>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</si>
  <si>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</si>
  <si>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</si>
  <si>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</si>
  <si>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</si>
  <si>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</si>
  <si>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</si>
  <si>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</si>
  <si>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</si>
  <si>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</si>
  <si>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</si>
  <si>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</si>
  <si>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</si>
  <si>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</si>
  <si>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</si>
  <si>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</si>
  <si>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</si>
  <si>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</si>
  <si>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</si>
  <si>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</si>
  <si>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</si>
  <si>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</si>
  <si>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</si>
  <si>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</si>
  <si>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</si>
  <si>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</si>
  <si>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</si>
  <si>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</si>
  <si>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</si>
  <si>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</si>
  <si>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</si>
  <si>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</si>
  <si>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</si>
  <si>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</si>
  <si>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</si>
  <si>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</si>
  <si>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</si>
  <si>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</si>
  <si>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</si>
  <si>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</si>
  <si>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</si>
  <si>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</si>
  <si>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</si>
  <si>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</si>
  <si>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</si>
  <si>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</si>
  <si>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</si>
  <si>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</si>
  <si>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</si>
  <si>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</si>
  <si>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</si>
  <si>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</si>
  <si>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</si>
  <si>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</si>
  <si>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</si>
  <si>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</si>
  <si>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</si>
  <si>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</si>
  <si>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</si>
  <si>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</si>
  <si>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</si>
  <si>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</si>
  <si>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</si>
  <si>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</si>
  <si>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</si>
  <si>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</si>
  <si>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</si>
  <si>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</si>
  <si>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</si>
  <si>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</si>
  <si>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</si>
  <si>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</si>
  <si>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</si>
  <si>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</si>
  <si>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</si>
  <si>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</si>
  <si>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</si>
  <si>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</si>
  <si>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</si>
  <si>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</si>
  <si>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</si>
  <si>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</si>
  <si>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</si>
  <si>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</si>
  <si>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</si>
  <si>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</si>
  <si>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</si>
  <si>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</si>
  <si>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</si>
  <si>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</si>
  <si>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</si>
  <si>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</si>
  <si>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</si>
  <si>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</si>
  <si>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</si>
  <si>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</si>
  <si>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</si>
  <si>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</si>
  <si>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</si>
  <si>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</si>
  <si>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</si>
  <si>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</si>
  <si>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</si>
  <si>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</si>
  <si>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</si>
  <si>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</si>
  <si>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</si>
  <si>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</si>
  <si>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</si>
  <si>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</si>
  <si>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</si>
  <si>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</si>
  <si>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</si>
  <si>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</si>
  <si>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</si>
  <si>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</si>
  <si>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</si>
  <si>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</si>
  <si>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</si>
  <si>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</si>
  <si>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</si>
  <si>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</si>
  <si>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</si>
  <si>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</si>
  <si>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</si>
  <si>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</si>
  <si>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</si>
  <si>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</si>
  <si>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</si>
  <si>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</si>
  <si>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</si>
  <si>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</si>
  <si>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</si>
  <si>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</si>
  <si>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</si>
  <si>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</si>
  <si>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</si>
  <si>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</si>
  <si>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</si>
  <si>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</si>
  <si>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</si>
  <si>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</si>
  <si>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</si>
  <si>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</si>
  <si>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</si>
  <si>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</si>
  <si>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</si>
  <si>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</si>
  <si>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</si>
  <si>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</si>
  <si>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</si>
  <si>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</si>
  <si>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</si>
  <si>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</si>
  <si>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</si>
  <si>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</si>
  <si>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</si>
  <si>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</si>
  <si>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</si>
  <si>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</si>
  <si>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</si>
  <si>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</si>
  <si>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</si>
  <si>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</si>
  <si>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</si>
  <si>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</si>
  <si>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</si>
  <si>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</si>
  <si>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</si>
  <si>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</si>
  <si>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</si>
  <si>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</si>
  <si>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</si>
  <si>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</si>
  <si>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</si>
  <si>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</si>
  <si>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</si>
  <si>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</si>
  <si>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</si>
  <si>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</si>
  <si>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</si>
  <si>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</si>
  <si>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</si>
  <si>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</si>
  <si>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</si>
  <si>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</si>
  <si>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</si>
  <si>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</si>
  <si>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</si>
  <si>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</si>
  <si>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</si>
  <si>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</si>
  <si>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</si>
  <si>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</si>
  <si>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</si>
  <si>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</si>
  <si>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</si>
  <si>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</si>
  <si>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</si>
  <si>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</si>
  <si>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</si>
  <si>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</si>
  <si>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</si>
  <si>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</si>
  <si>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</si>
  <si>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</si>
  <si>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</si>
  <si>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</si>
  <si>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</si>
  <si>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</si>
  <si>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</si>
  <si>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</si>
  <si>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</si>
  <si>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</si>
  <si>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</si>
  <si>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</si>
  <si>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</si>
  <si>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</si>
  <si>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</si>
  <si>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</si>
  <si>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</si>
  <si>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</si>
  <si>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</si>
  <si>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</si>
  <si>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</si>
  <si>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</si>
  <si>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</si>
  <si>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</si>
  <si>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</si>
  <si>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</si>
  <si>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</si>
  <si>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</si>
  <si>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</si>
  <si>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</si>
  <si>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</si>
  <si>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</si>
  <si>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</si>
  <si>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</si>
  <si>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</si>
  <si>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</si>
  <si>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</si>
  <si>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</si>
  <si>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</si>
  <si>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</si>
  <si>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</si>
  <si>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</si>
  <si>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</si>
  <si>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</si>
  <si>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</si>
  <si>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</si>
  <si>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</si>
  <si>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</si>
  <si>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</si>
  <si>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</si>
  <si>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</si>
  <si>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</si>
  <si>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</si>
  <si>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</si>
  <si>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</si>
  <si>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</si>
  <si>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</si>
  <si>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</si>
  <si>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</si>
  <si>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</si>
  <si>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</si>
  <si>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</si>
  <si>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</si>
  <si>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</si>
  <si>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</si>
  <si>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</si>
  <si>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</si>
  <si>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</si>
  <si>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</si>
  <si>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</si>
  <si>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</si>
  <si>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</si>
  <si>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</si>
  <si>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</si>
  <si>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</si>
  <si>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</si>
  <si>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</si>
  <si>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</si>
  <si>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</si>
  <si>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</si>
  <si>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</si>
  <si>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</si>
  <si>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</si>
  <si>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</si>
  <si>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</si>
  <si>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</si>
  <si>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</si>
  <si>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</si>
  <si>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</si>
  <si>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</si>
  <si>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</si>
  <si>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</si>
  <si>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</si>
  <si>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</si>
  <si>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</si>
  <si>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</si>
  <si>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</si>
  <si>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</si>
  <si>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</si>
  <si>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</si>
  <si>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</si>
  <si>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</si>
  <si>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</si>
  <si>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</si>
  <si>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</si>
  <si>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</si>
  <si>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</si>
  <si>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</si>
  <si>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</si>
  <si>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</si>
  <si>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</si>
  <si>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</si>
  <si>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</si>
  <si>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</si>
  <si>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</si>
  <si>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</si>
  <si>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</si>
  <si>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</si>
  <si>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</si>
  <si>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</si>
  <si>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</si>
  <si>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</si>
  <si>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</si>
  <si>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</si>
  <si>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</si>
  <si>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</si>
  <si>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</si>
  <si>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</si>
  <si>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</si>
  <si>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</si>
  <si>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</si>
  <si>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</si>
  <si>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</si>
  <si>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</si>
  <si>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</si>
  <si>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</si>
  <si>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</si>
  <si>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</si>
  <si>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</si>
  <si>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</si>
  <si>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</si>
  <si>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</si>
  <si>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</si>
  <si>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</si>
  <si>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</si>
  <si>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</si>
  <si>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</si>
  <si>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</si>
  <si>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</si>
  <si>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</si>
  <si>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</si>
  <si>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</si>
  <si>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</si>
  <si>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</si>
  <si>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</si>
  <si>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</si>
  <si>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</si>
  <si>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</si>
  <si>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</si>
  <si>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</si>
  <si>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</si>
  <si>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</si>
  <si>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</si>
  <si>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</si>
  <si>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</si>
  <si>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</si>
  <si>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</si>
  <si>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</si>
  <si>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</si>
  <si>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</si>
  <si>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</si>
  <si>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</si>
  <si>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</si>
  <si>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</si>
  <si>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</si>
  <si>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</si>
  <si>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</si>
  <si>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</si>
  <si>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</si>
  <si>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</si>
  <si>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</si>
  <si>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</si>
  <si>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</si>
  <si>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</si>
  <si>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</si>
  <si>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</si>
  <si>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</si>
  <si>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</si>
  <si>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</si>
  <si>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</si>
  <si>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</si>
  <si>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</si>
  <si>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</si>
  <si>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</si>
  <si>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</si>
  <si>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</si>
  <si>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</si>
  <si>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</si>
  <si>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</si>
  <si>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</si>
  <si>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</si>
  <si>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</si>
  <si>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</si>
  <si>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</si>
  <si>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</si>
  <si>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</si>
  <si>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</si>
  <si>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</si>
  <si>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</si>
  <si>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</si>
  <si>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</si>
  <si>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</si>
  <si>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</si>
  <si>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</si>
  <si>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</si>
  <si>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</si>
  <si>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</si>
  <si>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</si>
  <si>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</si>
  <si>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</si>
  <si>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</si>
  <si>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</si>
  <si>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</si>
  <si>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</si>
  <si>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</si>
  <si>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</si>
  <si>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</si>
  <si>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</si>
  <si>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</si>
  <si>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</si>
  <si>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</si>
  <si>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</si>
  <si>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</si>
  <si>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</si>
  <si>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</si>
  <si>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</si>
  <si>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</si>
  <si>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</si>
  <si>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</si>
  <si>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</si>
  <si>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</si>
  <si>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</si>
  <si>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</si>
  <si>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</si>
  <si>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</si>
  <si>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</si>
  <si>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</si>
  <si>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</si>
  <si>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</si>
  <si>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</si>
  <si>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</si>
  <si>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</si>
  <si>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</si>
  <si>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</si>
  <si>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</si>
  <si>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</si>
  <si>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</si>
  <si>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</si>
  <si>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</si>
  <si>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</si>
  <si>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</si>
  <si>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</si>
  <si>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</si>
  <si>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</si>
  <si>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</si>
  <si>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</si>
  <si>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</si>
  <si>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</si>
  <si>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</si>
  <si>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</si>
  <si>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</si>
  <si>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</si>
  <si>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</si>
  <si>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</si>
  <si>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</si>
  <si>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</si>
  <si>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</si>
  <si>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</si>
  <si>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</si>
  <si>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</si>
  <si>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</si>
  <si>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</si>
  <si>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</si>
  <si>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</si>
  <si>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</si>
  <si>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</si>
  <si>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</si>
  <si>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</si>
  <si>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</si>
  <si>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</si>
  <si>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</si>
  <si>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</si>
  <si>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</si>
  <si>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</si>
  <si>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</si>
  <si>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</si>
  <si>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</si>
  <si>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</si>
  <si>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</si>
  <si>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</si>
  <si>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</si>
  <si>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</si>
  <si>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</si>
  <si>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</si>
  <si>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</si>
  <si>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</si>
  <si>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</si>
  <si>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</si>
  <si>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</si>
  <si>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</si>
  <si>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</si>
  <si>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</si>
  <si>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</si>
  <si>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</si>
  <si>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</si>
  <si>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</si>
  <si>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</si>
  <si>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</si>
  <si>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</si>
  <si>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</si>
  <si>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</si>
  <si>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</si>
  <si>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</si>
  <si>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</si>
  <si>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</si>
  <si>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</si>
  <si>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</si>
  <si>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</si>
  <si>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</si>
  <si>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</si>
  <si>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</si>
  <si>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</si>
  <si>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</si>
  <si>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</si>
  <si>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</si>
  <si>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</si>
  <si>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</si>
  <si>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</si>
  <si>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</si>
  <si>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</si>
  <si>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</si>
  <si>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</si>
  <si>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</si>
  <si>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</si>
  <si>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</si>
  <si>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</si>
  <si>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</si>
  <si>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</si>
  <si>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</si>
  <si>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</si>
  <si>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</si>
  <si>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</si>
  <si>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</si>
  <si>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</si>
  <si>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</si>
  <si>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</si>
  <si>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</si>
  <si>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</si>
  <si>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</si>
  <si>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</si>
  <si>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</si>
  <si>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</si>
  <si>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</si>
  <si>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</si>
  <si>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</si>
  <si>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</si>
  <si>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</si>
  <si>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</si>
  <si>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</si>
  <si>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</si>
  <si>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</si>
  <si>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</si>
  <si>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</si>
  <si>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</si>
  <si>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</si>
  <si>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</si>
  <si>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</si>
  <si>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</si>
  <si>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</si>
  <si>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</si>
  <si>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</si>
  <si>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</si>
  <si>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</si>
  <si>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</si>
  <si>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</si>
  <si>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</si>
  <si>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</si>
  <si>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</si>
  <si>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</si>
  <si>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</si>
  <si>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</si>
  <si>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</si>
  <si>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</si>
  <si>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</si>
  <si>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</si>
  <si>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</si>
  <si>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</si>
  <si>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</si>
  <si>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</si>
  <si>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</si>
  <si>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</si>
  <si>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</si>
  <si>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</si>
  <si>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</si>
  <si>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</si>
  <si>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</si>
  <si>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</si>
  <si>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</si>
  <si>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</si>
  <si>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</si>
  <si>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</si>
  <si>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</si>
  <si>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</si>
  <si>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</si>
  <si>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</si>
  <si>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</si>
  <si>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</si>
  <si>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</si>
  <si>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</si>
  <si>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</si>
  <si>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</si>
  <si>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</si>
  <si>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</si>
  <si>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</si>
  <si>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</si>
  <si>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</si>
  <si>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</si>
  <si>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</si>
  <si>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</si>
  <si>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</si>
  <si>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</si>
  <si>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</si>
  <si>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</si>
  <si>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</si>
  <si>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</si>
  <si>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</si>
  <si>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</si>
  <si>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</si>
  <si>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</si>
  <si>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</si>
  <si>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</si>
  <si>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</si>
  <si>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</si>
  <si>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</si>
  <si>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</si>
  <si>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</si>
  <si>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</si>
  <si>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</si>
  <si>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</si>
  <si>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</si>
  <si>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</si>
  <si>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</si>
  <si>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</si>
  <si>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</si>
  <si>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</si>
  <si>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</si>
  <si>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</si>
  <si>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</si>
  <si>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</si>
  <si>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</si>
  <si>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</si>
  <si>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</si>
  <si>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</si>
  <si>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</si>
  <si>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</si>
  <si>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</si>
  <si>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</si>
  <si>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</si>
  <si>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</si>
  <si>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</si>
  <si>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</si>
  <si>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</si>
  <si>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</si>
  <si>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</si>
  <si>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</si>
  <si>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</si>
  <si>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</si>
  <si>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</si>
  <si>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</si>
  <si>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</si>
  <si>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</si>
  <si>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</si>
  <si>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</si>
  <si>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</si>
  <si>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</si>
  <si>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</si>
  <si>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</si>
  <si>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</si>
  <si>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</si>
  <si>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</si>
  <si>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</si>
  <si>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</si>
  <si>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</si>
  <si>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</si>
  <si>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</si>
  <si>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</si>
  <si>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</si>
  <si>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</si>
  <si>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</si>
  <si>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</si>
  <si>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</si>
  <si>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</si>
  <si>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</si>
  <si>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</si>
  <si>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</si>
  <si>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</si>
  <si>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</si>
  <si>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</si>
  <si>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</si>
  <si>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</si>
  <si>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</si>
  <si>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</si>
  <si>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</si>
  <si>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</si>
  <si>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</si>
  <si>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</si>
  <si>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</si>
  <si>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</si>
  <si>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</si>
  <si>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</si>
  <si>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</si>
  <si>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</si>
  <si>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</si>
  <si>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</si>
  <si>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</si>
  <si>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</si>
  <si>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</si>
  <si>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</si>
  <si>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</si>
  <si>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</si>
  <si>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</si>
  <si>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</si>
  <si>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</si>
  <si>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</si>
  <si>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</si>
  <si>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</si>
  <si>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</si>
  <si>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</si>
  <si>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</si>
  <si>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</si>
  <si>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</si>
  <si>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</si>
  <si>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</si>
  <si>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</si>
  <si>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</si>
  <si>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</si>
  <si>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</si>
  <si>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</si>
  <si>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</si>
  <si>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</si>
  <si>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</si>
  <si>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</si>
  <si>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</si>
  <si>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</si>
  <si>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</si>
  <si>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</si>
  <si>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</si>
  <si>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</si>
  <si>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</si>
  <si>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</si>
  <si>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</si>
  <si>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</si>
  <si>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</si>
  <si>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</si>
  <si>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</si>
  <si>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</si>
  <si>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</si>
  <si>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</si>
  <si>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</si>
  <si>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</si>
  <si>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</si>
  <si>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</si>
  <si>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</si>
  <si>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</si>
  <si>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</si>
  <si>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</si>
  <si>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</si>
  <si>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</si>
  <si>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</si>
  <si>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</si>
  <si>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</si>
  <si>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</si>
  <si>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</si>
  <si>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</si>
  <si>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</si>
  <si>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</si>
  <si>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</si>
  <si>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</si>
  <si>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</si>
  <si>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</si>
  <si>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</si>
  <si>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</si>
  <si>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</si>
  <si>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</si>
  <si>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Neurostimulátory                  pre stimuláciu mozgu</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</si>
  <si>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</si>
  <si>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</si>
  <si>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</si>
  <si>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</si>
  <si>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</si>
  <si>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</si>
  <si>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</si>
  <si>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</si>
  <si>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</si>
  <si>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</si>
  <si>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</si>
  <si>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</si>
  <si>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</si>
  <si>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</si>
  <si>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</si>
  <si>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</si>
  <si>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</si>
  <si>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</si>
  <si>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</si>
  <si>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</si>
  <si>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</si>
  <si>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</si>
  <si>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</si>
  <si>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</si>
  <si>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</si>
  <si>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</si>
  <si>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</si>
  <si>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</si>
  <si>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</si>
  <si>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</si>
  <si>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</si>
  <si>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</si>
  <si>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</si>
  <si>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</si>
  <si>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</si>
  <si>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</si>
  <si>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</si>
  <si>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</si>
  <si>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</si>
  <si>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</si>
  <si>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</si>
  <si>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</si>
  <si>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</si>
  <si>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</si>
  <si>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</si>
  <si>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</si>
  <si>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</si>
  <si>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</si>
  <si>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</si>
  <si>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</si>
  <si>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</si>
  <si>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</si>
  <si>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</si>
  <si>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</si>
  <si>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</si>
  <si>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</si>
  <si>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</si>
  <si>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</si>
  <si>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</si>
  <si>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</si>
  <si>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</si>
  <si>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</si>
  <si>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</si>
  <si>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</si>
  <si>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</si>
  <si>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</si>
  <si>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</si>
  <si>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</si>
  <si>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</si>
  <si>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</si>
  <si>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</si>
  <si>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</si>
  <si>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</si>
  <si>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</si>
  <si>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</si>
  <si>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</si>
  <si>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</si>
  <si>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</si>
  <si>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</si>
  <si>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</si>
  <si>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</si>
  <si>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</si>
  <si>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</si>
  <si>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</si>
  <si>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</si>
  <si>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</si>
  <si>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</si>
  <si>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</si>
  <si>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</si>
  <si>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</si>
  <si>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</si>
  <si>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</si>
  <si>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</si>
  <si>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</si>
  <si>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</si>
  <si>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</si>
  <si>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</si>
  <si>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</si>
  <si>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</si>
  <si>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</si>
  <si>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</si>
  <si>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</si>
  <si>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</si>
  <si>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</si>
  <si>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</si>
  <si>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</si>
  <si>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</si>
  <si>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</si>
  <si>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</si>
  <si>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</si>
  <si>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</si>
  <si>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</si>
  <si>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</si>
  <si>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</si>
  <si>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</si>
  <si>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</si>
  <si>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</si>
  <si>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</si>
  <si>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</si>
  <si>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</si>
  <si>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</si>
  <si>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</si>
  <si>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</si>
  <si>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</si>
  <si>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</si>
  <si>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</si>
  <si>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</si>
  <si>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</si>
  <si>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</si>
  <si>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</si>
  <si>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</si>
  <si>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</si>
  <si>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</si>
  <si>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</si>
  <si>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</si>
  <si>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</si>
  <si>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</si>
  <si>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</si>
  <si>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</si>
  <si>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</si>
  <si>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</si>
  <si>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</si>
  <si>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</si>
  <si>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</si>
  <si>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</si>
  <si>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</si>
  <si>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</si>
  <si>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</si>
  <si>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</si>
  <si>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</si>
  <si>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</si>
  <si>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</si>
  <si>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</si>
  <si>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</si>
  <si>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</si>
  <si>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</si>
  <si>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</si>
  <si>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</si>
  <si>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</si>
  <si>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</si>
  <si>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</si>
  <si>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</si>
  <si>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</si>
  <si>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</si>
  <si>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</si>
  <si>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</si>
  <si>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</si>
  <si>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</si>
  <si>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</si>
  <si>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</si>
  <si>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</si>
  <si>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</si>
  <si>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</si>
  <si>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</si>
  <si>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</si>
  <si>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</si>
  <si>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</si>
  <si>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</si>
  <si>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</si>
  <si>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</si>
  <si>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</si>
  <si>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</si>
  <si>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</si>
  <si>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</si>
  <si>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</si>
  <si>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</si>
  <si>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</si>
  <si>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</si>
  <si>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</si>
  <si>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</si>
  <si>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</si>
  <si>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</si>
  <si>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</si>
  <si>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</si>
  <si>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</si>
  <si>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</si>
  <si>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</si>
  <si>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</si>
  <si>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</si>
  <si>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</si>
  <si>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</si>
  <si>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</si>
  <si>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</si>
  <si>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</si>
  <si>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</si>
  <si>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</si>
  <si>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</si>
  <si>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</si>
  <si>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</si>
  <si>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</si>
  <si>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</si>
  <si>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</si>
  <si>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5o95a</t>
  </si>
  <si>
    <t>Adjustovateľná liečba inkontinencie moču, implantácia umelého zvierača</t>
  </si>
  <si>
    <t>PPS66AC</t>
  </si>
  <si>
    <t>5o95d</t>
  </si>
  <si>
    <t>Adjustovateľná liečba inkontinencie moču, výmena umelého zvierača</t>
  </si>
  <si>
    <t>PPS66AD</t>
  </si>
  <si>
    <r>
      <t xml:space="preserve">Kód podľa opatrenia </t>
    </r>
    <r>
      <rPr>
        <b/>
        <vertAlign val="superscript"/>
        <sz val="9"/>
        <rFont val="Calibri"/>
        <family val="2"/>
        <charset val="238"/>
        <scheme val="minor"/>
      </rPr>
      <t>6)</t>
    </r>
  </si>
  <si>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</si>
  <si>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</si>
  <si>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</si>
  <si>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</si>
  <si>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</si>
  <si>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</si>
  <si>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</si>
  <si>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</si>
  <si>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</si>
  <si>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</si>
  <si>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</si>
  <si>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</si>
  <si>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</si>
  <si>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</si>
  <si>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</si>
  <si>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</si>
  <si>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</si>
  <si>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</si>
  <si>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</si>
  <si>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</si>
  <si>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</si>
  <si>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</si>
  <si>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</si>
  <si>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</si>
  <si>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</si>
  <si>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</si>
  <si>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</si>
  <si>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</si>
  <si>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</si>
  <si>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</si>
  <si>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</si>
  <si>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</si>
  <si>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</si>
  <si>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</si>
  <si>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</si>
  <si>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</si>
  <si>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</si>
  <si>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</si>
  <si>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</si>
  <si>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</si>
  <si>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</si>
  <si>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</si>
  <si>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</si>
  <si>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</si>
  <si>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</si>
  <si>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</si>
  <si>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</si>
  <si>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</si>
  <si>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</si>
  <si>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</si>
  <si>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</si>
  <si>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</si>
  <si>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</si>
  <si>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</si>
  <si>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</si>
  <si>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</si>
  <si>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</si>
  <si>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</si>
  <si>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</si>
  <si>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</si>
  <si>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</si>
  <si>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</si>
  <si>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</si>
  <si>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</si>
  <si>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</si>
  <si>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</si>
  <si>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</si>
  <si>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</si>
  <si>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</si>
  <si>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</si>
  <si>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</si>
  <si>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</si>
  <si>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</si>
  <si>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</si>
  <si>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</si>
  <si>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</si>
  <si>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</si>
  <si>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</si>
  <si>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</si>
  <si>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</si>
  <si>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</si>
  <si>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</si>
  <si>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</si>
  <si>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</si>
  <si>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</si>
  <si>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</si>
  <si>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</si>
  <si>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</si>
  <si>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</si>
  <si>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</si>
  <si>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</si>
  <si>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</si>
  <si>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</si>
  <si>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</si>
  <si>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</si>
  <si>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</si>
  <si>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</si>
  <si>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</si>
  <si>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</si>
  <si>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</si>
  <si>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</si>
  <si>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</si>
  <si>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</si>
  <si>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</si>
  <si>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</si>
  <si>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</si>
  <si>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</si>
  <si>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</si>
  <si>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</si>
  <si>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</si>
  <si>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</si>
  <si>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</si>
  <si>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</si>
  <si>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</si>
  <si>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</si>
  <si>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</si>
  <si>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</si>
  <si>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</si>
  <si>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</si>
  <si>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</si>
  <si>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</si>
  <si>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</si>
  <si>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</si>
  <si>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</si>
  <si>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</si>
  <si>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</si>
  <si>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</si>
  <si>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</si>
  <si>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</si>
  <si>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</si>
  <si>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</si>
  <si>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</si>
  <si>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</si>
  <si>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</si>
  <si>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</si>
  <si>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</si>
  <si>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</si>
  <si>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</si>
  <si>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</si>
  <si>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</si>
  <si>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</si>
  <si>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</si>
  <si>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</si>
  <si>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</si>
  <si>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</si>
  <si>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</si>
  <si>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</si>
  <si>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</si>
  <si>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</si>
  <si>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</si>
  <si>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</si>
  <si>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</si>
  <si>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</si>
  <si>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</si>
  <si>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</si>
  <si>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</si>
  <si>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</si>
  <si>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</si>
  <si>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</si>
  <si>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</si>
  <si>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</si>
  <si>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</si>
  <si>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</si>
  <si>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</si>
  <si>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</si>
  <si>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</si>
  <si>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</si>
  <si>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</si>
  <si>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</si>
  <si>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</si>
  <si>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</si>
  <si>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</si>
  <si>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</si>
  <si>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</si>
  <si>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</si>
  <si>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</si>
  <si>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</si>
  <si>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</si>
  <si>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</si>
  <si>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</si>
  <si>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</si>
  <si>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</si>
  <si>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</si>
  <si>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</si>
  <si>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</si>
  <si>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</si>
  <si>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</si>
  <si>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</si>
  <si>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</si>
  <si>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</si>
  <si>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</si>
  <si>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</si>
  <si>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</si>
  <si>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</si>
  <si>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</si>
  <si>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</si>
  <si>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</si>
  <si>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</si>
  <si>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</si>
  <si>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</si>
  <si>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</si>
  <si>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</si>
  <si>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</si>
  <si>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</si>
  <si>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</si>
  <si>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</si>
  <si>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</si>
  <si>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</si>
  <si>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</si>
  <si>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</si>
  <si>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</si>
  <si>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</si>
  <si>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</si>
  <si>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</si>
  <si>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</si>
  <si>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</si>
  <si>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</si>
  <si>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</si>
  <si>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</si>
  <si>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</si>
  <si>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</si>
  <si>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</si>
  <si>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</si>
  <si>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</si>
  <si>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</si>
  <si>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</si>
  <si>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</si>
  <si>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</si>
  <si>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</si>
  <si>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</si>
  <si>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</si>
  <si>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</si>
  <si>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</si>
  <si>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</si>
  <si>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</si>
  <si>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</si>
  <si>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</si>
  <si>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</si>
  <si>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</si>
  <si>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</si>
  <si>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</si>
  <si>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</si>
  <si>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</si>
  <si>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</si>
  <si>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</si>
  <si>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</si>
  <si>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</si>
  <si>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</si>
  <si>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</si>
  <si>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</si>
  <si>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</si>
  <si>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</si>
  <si>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</si>
  <si>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</si>
  <si>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</si>
  <si>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</si>
  <si>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</si>
  <si>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</si>
  <si>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</si>
  <si>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</si>
  <si>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</si>
  <si>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</si>
  <si>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</si>
  <si>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</si>
  <si>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</si>
  <si>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</si>
  <si>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</si>
  <si>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</si>
  <si>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</si>
  <si>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</si>
  <si>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</si>
  <si>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</si>
  <si>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</si>
  <si>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</si>
  <si>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</si>
  <si>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</si>
  <si>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</si>
  <si>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</si>
  <si>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</si>
  <si>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</si>
  <si>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</si>
  <si>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</si>
  <si>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</si>
  <si>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</si>
  <si>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</si>
  <si>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</si>
  <si>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</si>
  <si>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</si>
  <si>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</si>
  <si>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</si>
  <si>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</si>
  <si>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</si>
  <si>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</si>
  <si>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</si>
  <si>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</si>
  <si>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</si>
  <si>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</si>
  <si>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</si>
  <si>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</si>
  <si>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</si>
  <si>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</si>
  <si>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</si>
  <si>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</si>
  <si>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</si>
  <si>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</si>
  <si>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</si>
  <si>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</si>
  <si>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</si>
  <si>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</si>
  <si>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</si>
  <si>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</si>
  <si>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</si>
  <si>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</si>
  <si>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</si>
  <si>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</si>
  <si>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</si>
  <si>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</si>
  <si>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</si>
  <si>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</si>
  <si>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</si>
  <si>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</si>
  <si>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</si>
  <si>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</si>
  <si>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</si>
  <si>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</si>
  <si>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</si>
  <si>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</si>
  <si>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</si>
  <si>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</si>
  <si>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</si>
  <si>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</si>
  <si>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</si>
  <si>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</si>
  <si>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</si>
  <si>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</si>
  <si>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</si>
  <si>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</si>
  <si>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</si>
  <si>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</si>
  <si>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</si>
  <si>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</si>
  <si>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</si>
  <si>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</si>
  <si>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</si>
  <si>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</si>
  <si>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</si>
  <si>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</si>
  <si>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</si>
  <si>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</si>
  <si>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</si>
  <si>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</si>
  <si>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</si>
  <si>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</si>
  <si>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</si>
  <si>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</si>
  <si>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</si>
  <si>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</si>
  <si>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</si>
  <si>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</si>
  <si>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</si>
  <si>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</si>
  <si>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</si>
  <si>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</si>
  <si>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</si>
  <si>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</si>
  <si>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</si>
  <si>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</si>
  <si>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</si>
  <si>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</si>
  <si>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</si>
  <si>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</si>
  <si>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</si>
  <si>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</si>
  <si>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</si>
  <si>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</si>
  <si>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</si>
  <si>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</si>
  <si>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</si>
  <si>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</si>
  <si>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</si>
  <si>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</si>
  <si>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</si>
  <si>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</si>
  <si>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</si>
  <si>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</si>
  <si>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</si>
  <si>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</si>
  <si>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</si>
  <si>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</si>
  <si>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</si>
  <si>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</si>
  <si>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</si>
  <si>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</si>
  <si>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</si>
  <si>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</si>
  <si>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</si>
  <si>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</si>
  <si>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</si>
  <si>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</si>
  <si>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</si>
  <si>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</si>
  <si>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</si>
  <si>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</si>
  <si>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</si>
  <si>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</si>
  <si>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</si>
  <si>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</si>
  <si>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</si>
  <si>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</si>
  <si>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</si>
  <si>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</si>
  <si>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</si>
  <si>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</si>
  <si>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</si>
  <si>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</si>
  <si>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</si>
  <si>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</si>
  <si>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</si>
  <si>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</si>
  <si>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</si>
  <si>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</si>
  <si>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</si>
  <si>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</si>
  <si>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</si>
  <si>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</si>
  <si>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</si>
  <si>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</si>
  <si>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</si>
  <si>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</si>
  <si>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</si>
  <si>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</si>
  <si>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</si>
  <si>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</si>
  <si>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</si>
  <si>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</si>
  <si>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</si>
  <si>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</si>
  <si>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</si>
  <si>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</si>
  <si>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</si>
  <si>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</si>
  <si>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</si>
  <si>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</si>
  <si>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</si>
  <si>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</si>
  <si>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</si>
  <si>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</si>
  <si>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</si>
  <si>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</si>
  <si>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</si>
  <si>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</si>
  <si>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</si>
  <si>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</si>
  <si>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</si>
  <si>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</si>
  <si>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</si>
  <si>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</si>
  <si>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</si>
  <si>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</si>
  <si>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</si>
  <si>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</si>
  <si>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</si>
  <si>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</si>
  <si>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</si>
  <si>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</si>
  <si>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</si>
  <si>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</si>
  <si>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</si>
  <si>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</si>
  <si>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</si>
  <si>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</si>
  <si>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</si>
  <si>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</si>
  <si>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</si>
  <si>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</si>
  <si>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</si>
  <si>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</si>
  <si>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</si>
  <si>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</si>
  <si>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</si>
  <si>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</si>
  <si>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</si>
  <si>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</si>
  <si>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</si>
  <si>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</si>
  <si>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</si>
  <si>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</si>
  <si>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</si>
  <si>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</si>
  <si>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</si>
  <si>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</si>
  <si>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</si>
  <si>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</si>
  <si>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</si>
  <si>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</si>
  <si>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</si>
  <si>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</si>
  <si>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</si>
  <si>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</si>
  <si>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</si>
  <si>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</si>
  <si>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</si>
  <si>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</si>
  <si>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</si>
  <si>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</si>
  <si>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</si>
  <si>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</si>
  <si>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</si>
  <si>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</si>
  <si>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</si>
  <si>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</si>
  <si>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</si>
  <si>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</si>
  <si>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</si>
  <si>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</si>
  <si>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</si>
  <si>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</si>
  <si>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</si>
  <si>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</si>
  <si>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</si>
  <si>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</si>
  <si>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</si>
  <si>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</si>
  <si>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</si>
  <si>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</si>
  <si>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</si>
  <si>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</si>
  <si>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</si>
  <si>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</si>
  <si>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</si>
  <si>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</si>
  <si>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</si>
  <si>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</si>
  <si>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</si>
  <si>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</si>
  <si>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</si>
  <si>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</si>
  <si>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</si>
  <si>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</si>
  <si>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</si>
  <si>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</si>
  <si>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</si>
  <si>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</si>
  <si>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</si>
  <si>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</si>
  <si>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</si>
  <si>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</si>
  <si>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</si>
  <si>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</si>
  <si>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</si>
  <si>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</si>
  <si>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</si>
  <si>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</si>
  <si>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</si>
  <si>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</si>
  <si>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</si>
  <si>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</si>
  <si>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</si>
  <si>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</si>
  <si>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</si>
  <si>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</si>
  <si>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</si>
  <si>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</si>
  <si>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</si>
  <si>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</si>
  <si>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</si>
  <si>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</si>
  <si>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</si>
  <si>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</si>
  <si>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</si>
  <si>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</si>
  <si>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</si>
  <si>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</si>
  <si>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</si>
  <si>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</si>
  <si>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</si>
  <si>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</si>
  <si>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</si>
  <si>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</si>
  <si>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</si>
  <si>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</si>
  <si>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</si>
  <si>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</si>
  <si>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</si>
  <si>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</si>
  <si>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</si>
  <si>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</si>
  <si>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</si>
  <si>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</si>
  <si>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</si>
  <si>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</si>
  <si>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</si>
  <si>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</si>
  <si>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</si>
  <si>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</si>
  <si>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</si>
  <si>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</si>
  <si>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</si>
  <si>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</si>
  <si>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</si>
  <si>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</si>
  <si>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</si>
  <si>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</si>
  <si>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</si>
  <si>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</si>
  <si>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</si>
  <si>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</si>
  <si>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</si>
  <si>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</si>
  <si>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</si>
  <si>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</si>
  <si>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</si>
  <si>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</si>
  <si>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</si>
  <si>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</si>
  <si>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</si>
  <si>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</si>
  <si>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</si>
  <si>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</si>
  <si>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</si>
  <si>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</si>
  <si>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</si>
  <si>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</si>
  <si>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</si>
  <si>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</si>
  <si>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</si>
  <si>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</si>
  <si>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</si>
  <si>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</si>
  <si>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</si>
  <si>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</si>
  <si>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</si>
  <si>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</si>
  <si>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</si>
  <si>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</si>
  <si>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</si>
  <si>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</si>
  <si>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</si>
  <si>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</si>
  <si>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</si>
  <si>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</si>
  <si>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</si>
  <si>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</si>
  <si>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</si>
  <si>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</si>
  <si>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</si>
  <si>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</si>
  <si>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</si>
  <si>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</si>
  <si>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</si>
  <si>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</si>
  <si>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</si>
  <si>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</si>
  <si>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</si>
  <si>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</si>
  <si>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</si>
  <si>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</si>
  <si>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</si>
  <si>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</si>
  <si>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</si>
  <si>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</si>
  <si>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</si>
  <si>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</si>
  <si>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</si>
  <si>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</si>
  <si>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</si>
  <si>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</si>
  <si>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</si>
  <si>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</si>
  <si>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</si>
  <si>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</si>
  <si>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</si>
  <si>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</si>
  <si>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</si>
  <si>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</si>
  <si>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</si>
  <si>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</si>
  <si>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</si>
  <si>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</si>
  <si>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</si>
  <si>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</si>
  <si>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</si>
  <si>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</si>
  <si>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</si>
  <si>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</si>
  <si>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</si>
  <si>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</si>
  <si>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</si>
  <si>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</si>
  <si>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</si>
  <si>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</si>
  <si>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</si>
  <si>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</si>
  <si>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</si>
  <si>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</si>
  <si>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</si>
  <si>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</si>
  <si>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</si>
  <si>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</si>
  <si>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</si>
  <si>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</si>
  <si>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</si>
  <si>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</si>
  <si>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</si>
  <si>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</si>
  <si>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</si>
  <si>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</si>
  <si>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</si>
  <si>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</si>
  <si>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</si>
  <si>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</si>
  <si>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</si>
  <si>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</si>
  <si>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</si>
  <si>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</si>
  <si>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</si>
  <si>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</si>
  <si>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</si>
  <si>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</si>
  <si>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</si>
  <si>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</si>
  <si>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</si>
  <si>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</si>
  <si>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</si>
  <si>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</si>
  <si>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</si>
  <si>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</si>
  <si>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</si>
  <si>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</si>
  <si>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</si>
  <si>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</si>
  <si>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</si>
  <si>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</si>
  <si>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</si>
  <si>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</si>
  <si>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</si>
  <si>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</si>
  <si>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</si>
  <si>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</si>
  <si>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</si>
  <si>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</si>
  <si>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</si>
  <si>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</si>
  <si>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</si>
  <si>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</si>
  <si>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</si>
  <si>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</si>
  <si>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</si>
  <si>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</si>
  <si>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</si>
  <si>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</si>
  <si>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</si>
  <si>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</si>
  <si>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</si>
  <si>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</si>
  <si>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</si>
  <si>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</si>
  <si>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</si>
  <si>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</si>
  <si>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</si>
  <si>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</si>
  <si>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</si>
  <si>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</si>
  <si>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</si>
  <si>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</si>
  <si>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</si>
  <si>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</si>
  <si>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</si>
  <si>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</si>
  <si>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</si>
  <si>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</si>
  <si>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</si>
  <si>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</si>
  <si>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</si>
  <si>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</si>
  <si>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</si>
  <si>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</si>
  <si>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</si>
  <si>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</si>
  <si>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</si>
  <si>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</si>
  <si>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</si>
  <si>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</si>
  <si>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</si>
  <si>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</si>
  <si>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</si>
  <si>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</si>
  <si>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</si>
  <si>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</si>
  <si>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</si>
  <si>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</si>
  <si>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</si>
  <si>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</si>
  <si>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</si>
  <si>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</si>
  <si>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</si>
  <si>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</si>
  <si>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</si>
  <si>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</si>
  <si>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</si>
  <si>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</si>
  <si>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</si>
  <si>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</si>
  <si>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</si>
  <si>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</si>
  <si>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</si>
  <si>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</si>
  <si>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</si>
  <si>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</si>
  <si>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</si>
  <si>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</si>
  <si>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</si>
  <si>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</si>
  <si>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</si>
  <si>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</si>
  <si>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</si>
  <si>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</si>
  <si>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</si>
  <si>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</si>
  <si>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</si>
  <si>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</si>
  <si>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</si>
  <si>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</si>
  <si>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</si>
  <si>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</si>
  <si>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</si>
  <si>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</si>
  <si>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</si>
  <si>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</si>
  <si>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</si>
  <si>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</si>
  <si>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</si>
  <si>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</si>
  <si>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</si>
  <si>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</si>
  <si>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</si>
  <si>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</si>
  <si>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</si>
  <si>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</si>
  <si>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</si>
  <si>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</si>
  <si>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</si>
  <si>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</si>
  <si>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</si>
  <si>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</si>
  <si>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</si>
  <si>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</si>
  <si>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</si>
  <si>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</si>
  <si>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</si>
  <si>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</si>
  <si>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</si>
  <si>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</si>
  <si>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</si>
  <si>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</si>
  <si>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</si>
  <si>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</si>
  <si>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</si>
  <si>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</si>
  <si>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</si>
  <si>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</si>
  <si>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</si>
  <si>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</si>
  <si>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</si>
  <si>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</si>
  <si>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</si>
  <si>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</si>
  <si>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</si>
  <si>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</si>
  <si>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</si>
  <si>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</si>
  <si>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</si>
  <si>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</si>
  <si>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</si>
  <si>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</si>
  <si>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</si>
  <si>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</si>
  <si>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</si>
  <si>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</si>
  <si>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</si>
  <si>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</si>
  <si>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</si>
  <si>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</si>
  <si>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</si>
  <si>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</si>
  <si>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</si>
  <si>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</si>
  <si>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</si>
  <si>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</si>
  <si>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</si>
  <si>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</si>
  <si>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</si>
  <si>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</si>
  <si>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</si>
  <si>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</si>
  <si>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</si>
  <si>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</si>
  <si>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</si>
  <si>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</si>
  <si>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</si>
  <si>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</si>
  <si>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</si>
  <si>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</si>
  <si>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</si>
  <si>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</si>
  <si>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</si>
  <si>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</si>
  <si>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</si>
  <si>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</si>
  <si>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</si>
  <si>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</si>
  <si>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</si>
  <si>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</si>
  <si>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</si>
  <si>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</si>
  <si>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</si>
  <si>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</si>
  <si>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</si>
  <si>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</si>
  <si>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</si>
  <si>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</si>
  <si>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</si>
  <si>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</si>
  <si>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</si>
  <si>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</si>
  <si>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</si>
  <si>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</si>
  <si>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</si>
  <si>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</si>
  <si>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</si>
  <si>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</si>
  <si>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</si>
  <si>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</si>
  <si>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</si>
  <si>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</si>
  <si>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</si>
  <si>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</si>
  <si>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</si>
  <si>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</si>
  <si>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</si>
  <si>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</si>
  <si>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</si>
  <si>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</si>
  <si>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</si>
  <si>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</si>
  <si>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</si>
  <si>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</si>
  <si>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</si>
  <si>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</si>
  <si>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</si>
  <si>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</si>
  <si>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</si>
  <si>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</si>
  <si>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</si>
  <si>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</si>
  <si>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</si>
  <si>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</si>
  <si>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</si>
  <si>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</si>
  <si>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</si>
  <si>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</si>
  <si>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</si>
  <si>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</si>
  <si>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</si>
  <si>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</si>
  <si>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</si>
  <si>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</si>
  <si>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</si>
  <si>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</si>
  <si>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</si>
  <si>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</si>
  <si>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</si>
  <si>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</si>
  <si>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</si>
  <si>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</si>
  <si>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</si>
  <si>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</si>
  <si>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</si>
  <si>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</si>
  <si>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</si>
  <si>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</si>
  <si>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</si>
  <si>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</si>
  <si>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</si>
  <si>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</si>
  <si>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</si>
  <si>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</si>
  <si>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</si>
  <si>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</si>
  <si>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</si>
  <si>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</si>
  <si>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</si>
  <si>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</si>
  <si>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</si>
  <si>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</si>
  <si>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</si>
  <si>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</si>
  <si>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</si>
  <si>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</si>
  <si>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</si>
  <si>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</si>
  <si>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</si>
  <si>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</si>
  <si>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</si>
  <si>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</si>
  <si>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</si>
  <si>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</si>
  <si>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</si>
  <si>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</si>
  <si>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</si>
  <si>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</si>
  <si>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</si>
  <si>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</si>
  <si>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</si>
  <si>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</si>
  <si>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</si>
  <si>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</si>
  <si>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</si>
  <si>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</si>
  <si>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</si>
  <si>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</si>
  <si>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</si>
  <si>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</si>
  <si>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</si>
  <si>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</si>
  <si>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</si>
  <si>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</si>
  <si>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</si>
  <si>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</si>
  <si>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</si>
  <si>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</si>
  <si>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</si>
  <si>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</si>
  <si>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</si>
  <si>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</si>
  <si>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</si>
  <si>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</si>
  <si>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</si>
  <si>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</si>
  <si>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</si>
  <si>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</si>
  <si>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</si>
  <si>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</si>
  <si>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</si>
  <si>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</si>
  <si>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</si>
  <si>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</si>
  <si>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</si>
  <si>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</si>
  <si>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</si>
  <si>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</si>
  <si>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</si>
  <si>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</si>
  <si>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</si>
  <si>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</si>
  <si>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</si>
  <si>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</si>
  <si>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</si>
  <si>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</si>
  <si>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</si>
  <si>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</si>
  <si>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</si>
  <si>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</si>
  <si>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</si>
  <si>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</si>
  <si>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</si>
  <si>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</si>
  <si>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</si>
  <si>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</si>
  <si>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</si>
  <si>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</si>
  <si>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</si>
  <si>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</si>
  <si>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</si>
  <si>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</si>
  <si>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</si>
  <si>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</si>
  <si>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</si>
  <si>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</si>
  <si>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</si>
  <si>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</si>
  <si>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</si>
  <si>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</si>
  <si>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</si>
  <si>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</si>
  <si>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</si>
  <si>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</si>
  <si>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</si>
  <si>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</si>
  <si>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</si>
  <si>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</si>
  <si>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</si>
  <si>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</si>
  <si>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</si>
  <si>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</si>
  <si>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</si>
  <si>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</si>
  <si>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</si>
  <si>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</si>
  <si>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</si>
  <si>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</si>
  <si>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</si>
  <si>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</si>
  <si>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</si>
  <si>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</si>
  <si>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</si>
  <si>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</si>
  <si>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</si>
  <si>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</si>
  <si>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</si>
  <si>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</si>
  <si>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</si>
  <si>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</si>
  <si>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</si>
  <si>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</si>
  <si>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</si>
  <si>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</si>
  <si>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</si>
  <si>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</si>
  <si>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</si>
  <si>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</si>
  <si>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</si>
  <si>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</si>
  <si>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</si>
  <si>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</si>
  <si>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</si>
  <si>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</si>
  <si>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</si>
  <si>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</si>
  <si>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</si>
  <si>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</si>
  <si>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</si>
  <si>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</si>
  <si>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</si>
  <si>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</si>
  <si>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</si>
  <si>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</si>
  <si>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</si>
  <si>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</si>
  <si>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</si>
  <si>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</si>
  <si>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</si>
  <si>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</si>
  <si>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</si>
  <si>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</si>
  <si>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</si>
  <si>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</si>
  <si>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</si>
  <si>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</si>
  <si>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</si>
  <si>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</si>
  <si>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</si>
  <si>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</si>
  <si>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</si>
  <si>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</si>
  <si>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</si>
  <si>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</si>
  <si>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</si>
  <si>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</si>
  <si>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</si>
  <si>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</si>
  <si>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</si>
  <si>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</si>
  <si>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</si>
  <si>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</si>
  <si>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</si>
  <si>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</si>
  <si>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</si>
  <si>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</si>
  <si>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</si>
  <si>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</si>
  <si>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</si>
  <si>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</si>
  <si>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</si>
  <si>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</si>
  <si>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</si>
  <si>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</si>
  <si>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</si>
  <si>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</si>
  <si>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</si>
  <si>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</si>
  <si>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</si>
  <si>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</si>
  <si>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</si>
  <si>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</si>
  <si>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</si>
  <si>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</si>
  <si>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</si>
  <si>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</si>
  <si>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</si>
  <si>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</si>
  <si>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</si>
  <si>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</si>
  <si>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</si>
  <si>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</si>
  <si>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</si>
  <si>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</si>
  <si>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</si>
  <si>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</si>
  <si>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</si>
  <si>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</si>
  <si>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</si>
  <si>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</si>
  <si>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</si>
  <si>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</si>
  <si>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</si>
  <si>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</si>
  <si>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</si>
  <si>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</si>
  <si>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</si>
  <si>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</si>
  <si>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</si>
  <si>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</si>
  <si>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</si>
  <si>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</si>
  <si>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</si>
  <si>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</si>
  <si>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</si>
  <si>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</si>
  <si>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</si>
  <si>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</si>
  <si>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</si>
  <si>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</si>
  <si>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</si>
  <si>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</si>
  <si>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</si>
  <si>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</si>
  <si>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</si>
  <si>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</si>
  <si>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</si>
  <si>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</si>
  <si>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</si>
  <si>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</si>
  <si>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</si>
  <si>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</si>
  <si>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</si>
  <si>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</si>
  <si>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</si>
  <si>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</si>
  <si>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</si>
  <si>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</si>
  <si>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</si>
  <si>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</si>
  <si>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</si>
  <si>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</si>
  <si>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</si>
  <si>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</si>
  <si>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</si>
  <si>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</si>
  <si>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</si>
  <si>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</si>
  <si>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</si>
  <si>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</si>
  <si>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</si>
  <si>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</si>
  <si>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</si>
  <si>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</si>
  <si>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</si>
  <si>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</si>
  <si>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</si>
  <si>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</si>
  <si>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</si>
  <si>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</si>
  <si>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</si>
  <si>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</si>
  <si>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</si>
  <si>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</si>
  <si>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</si>
  <si>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</si>
  <si>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</si>
  <si>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</si>
  <si>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</si>
  <si>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</si>
  <si>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</si>
  <si>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</si>
  <si>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</si>
  <si>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</si>
  <si>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</si>
  <si>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</si>
  <si>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</si>
  <si>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</si>
  <si>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</si>
  <si>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</si>
  <si>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</si>
  <si>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</si>
  <si>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</si>
  <si>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</si>
  <si>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</si>
  <si>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</si>
  <si>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</si>
  <si>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</si>
  <si>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</si>
  <si>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</si>
  <si>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</si>
  <si>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</si>
  <si>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</si>
  <si>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</si>
  <si>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</si>
  <si>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</si>
  <si>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</si>
  <si>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</si>
  <si>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</si>
  <si>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</si>
  <si>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</si>
  <si>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</si>
  <si>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</si>
  <si>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</si>
  <si>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</si>
  <si>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</si>
  <si>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</si>
  <si>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</si>
  <si>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</si>
  <si>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</si>
  <si>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</si>
  <si>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</si>
  <si>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</si>
  <si>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</si>
  <si>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</si>
  <si>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</si>
  <si>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</si>
  <si>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</si>
  <si>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</si>
  <si>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</si>
  <si>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</si>
  <si>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</si>
  <si>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</si>
  <si>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</si>
  <si>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</si>
  <si>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</si>
  <si>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</si>
  <si>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</si>
  <si>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</si>
  <si>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</si>
  <si>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</si>
  <si>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</si>
  <si>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</si>
  <si>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</si>
  <si>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</si>
  <si>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</si>
  <si>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</si>
  <si>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</si>
  <si>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</si>
  <si>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</si>
  <si>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</si>
  <si>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</si>
  <si>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</si>
  <si>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</si>
  <si>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</si>
  <si>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</si>
  <si>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</si>
  <si>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</si>
  <si>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</si>
  <si>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</si>
  <si>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</si>
  <si>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</si>
  <si>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</si>
  <si>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</si>
  <si>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</si>
  <si>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</si>
  <si>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</si>
  <si>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</si>
  <si>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</si>
  <si>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</si>
  <si>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</si>
  <si>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</si>
  <si>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</si>
  <si>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</si>
  <si>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</si>
  <si>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</si>
  <si>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</si>
  <si>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</si>
  <si>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</si>
  <si>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</si>
  <si>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</si>
  <si>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</si>
  <si>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</si>
  <si>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</si>
  <si>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</si>
  <si>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</si>
  <si>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</si>
  <si>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</si>
  <si>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</si>
  <si>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</si>
  <si>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</si>
  <si>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</si>
  <si>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</si>
  <si>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</si>
  <si>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</si>
  <si>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</si>
  <si>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</si>
  <si>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</si>
  <si>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</si>
  <si>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</si>
  <si>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</si>
  <si>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</si>
  <si>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</si>
  <si>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</si>
  <si>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</si>
  <si>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</si>
  <si>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</si>
  <si>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</si>
  <si>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</si>
  <si>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</si>
  <si>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</si>
  <si>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</si>
  <si>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</si>
  <si>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</si>
  <si>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</si>
  <si>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</si>
  <si>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</si>
  <si>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</si>
  <si>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</si>
  <si>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</si>
  <si>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</si>
  <si>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</si>
  <si>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</si>
  <si>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</si>
  <si>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</si>
  <si>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</si>
  <si>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</si>
  <si>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</si>
  <si>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</si>
  <si>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</si>
  <si>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</si>
  <si>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</si>
  <si>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</si>
  <si>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</si>
  <si>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</si>
  <si>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</si>
  <si>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</si>
  <si>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</si>
  <si>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</si>
  <si>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</si>
  <si>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</si>
  <si>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</si>
  <si>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</si>
  <si>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</si>
  <si>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</si>
  <si>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</si>
  <si>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</si>
  <si>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</si>
  <si>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</si>
  <si>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</si>
  <si>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</si>
  <si>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</si>
  <si>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</si>
  <si>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</si>
  <si>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</si>
  <si>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</si>
  <si>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</si>
  <si>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</si>
  <si>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</si>
  <si>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</si>
  <si>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</si>
  <si>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</si>
  <si>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</si>
  <si>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</si>
  <si>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</si>
  <si>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</si>
  <si>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</si>
  <si>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</si>
  <si>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</si>
  <si>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</si>
  <si>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</si>
  <si>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</si>
  <si>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</si>
  <si>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</si>
  <si>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</si>
  <si>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</si>
  <si>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</si>
  <si>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</si>
  <si>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</si>
  <si>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</si>
  <si>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</si>
  <si>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</si>
  <si>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</si>
  <si>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</si>
  <si>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</si>
  <si>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</si>
  <si>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</si>
  <si>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</si>
  <si>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</si>
  <si>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</si>
  <si>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</si>
  <si>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</si>
  <si>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</si>
  <si>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</si>
  <si>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</si>
  <si>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</si>
  <si>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</si>
  <si>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</si>
  <si>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</si>
  <si>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</si>
  <si>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</si>
  <si>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</si>
  <si>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</si>
  <si>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</si>
  <si>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</si>
  <si>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</si>
  <si>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</si>
  <si>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</si>
  <si>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</si>
  <si>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</si>
  <si>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</si>
  <si>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</si>
  <si>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</si>
  <si>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</si>
  <si>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</si>
  <si>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</si>
  <si>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</si>
  <si>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</si>
  <si>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</si>
  <si>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</si>
  <si>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</si>
  <si>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</si>
  <si>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</si>
  <si>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</si>
  <si>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</si>
  <si>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</si>
  <si>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</si>
  <si>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</si>
  <si>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</si>
  <si>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</si>
  <si>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</si>
  <si>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</si>
  <si>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</si>
  <si>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</si>
  <si>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</si>
  <si>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</si>
  <si>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</si>
  <si>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</si>
  <si>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</si>
  <si>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</si>
  <si>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</si>
  <si>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</si>
  <si>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</si>
  <si>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</si>
  <si>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</si>
  <si>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</si>
  <si>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</si>
  <si>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</si>
  <si>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</si>
  <si>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</si>
  <si>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</si>
  <si>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</si>
  <si>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</si>
  <si>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</si>
  <si>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</si>
  <si>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</si>
  <si>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</si>
  <si>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</si>
  <si>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</si>
  <si>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</si>
  <si>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</si>
  <si>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</si>
  <si>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</si>
  <si>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</si>
  <si>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</si>
  <si>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</si>
  <si>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</si>
  <si>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</si>
  <si>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</si>
  <si>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</si>
  <si>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</si>
  <si>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</si>
  <si>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</si>
  <si>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</si>
  <si>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</si>
  <si>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</si>
  <si>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</si>
  <si>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</si>
  <si>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</si>
  <si>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</si>
  <si>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</si>
  <si>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</si>
  <si>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</si>
  <si>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</si>
  <si>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</si>
  <si>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</si>
  <si>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</si>
  <si>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</si>
  <si>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</si>
  <si>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</si>
  <si>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</si>
  <si>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</si>
  <si>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</si>
  <si>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</si>
  <si>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</si>
  <si>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</si>
  <si>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</si>
  <si>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</si>
  <si>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</si>
  <si>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</si>
  <si>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</si>
  <si>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</si>
  <si>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</si>
  <si>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</si>
  <si>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</si>
  <si>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</si>
  <si>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</si>
  <si>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</si>
  <si>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</si>
  <si>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</si>
  <si>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</si>
  <si>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</si>
  <si>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</si>
  <si>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</si>
  <si>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</si>
  <si>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</si>
  <si>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</si>
  <si>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</si>
  <si>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</si>
  <si>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</si>
  <si>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</si>
  <si>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</si>
  <si>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</si>
  <si>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</si>
  <si>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</si>
  <si>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</si>
  <si>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</si>
  <si>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</si>
  <si>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</si>
  <si>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</si>
  <si>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</si>
  <si>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</si>
  <si>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</si>
  <si>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</si>
  <si>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</si>
  <si>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</si>
  <si>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</si>
  <si>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</si>
  <si>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</si>
  <si>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</si>
  <si>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</si>
  <si>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</si>
  <si>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</si>
  <si>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</si>
  <si>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</si>
  <si>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</si>
  <si>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</si>
  <si>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</si>
  <si>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</si>
  <si>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</si>
  <si>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</si>
  <si>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</si>
  <si>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</si>
  <si>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</si>
  <si>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</si>
  <si>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</si>
  <si>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</si>
  <si>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</si>
  <si>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</si>
  <si>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</si>
  <si>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</si>
  <si>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</si>
  <si>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</si>
  <si>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</si>
  <si>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</si>
  <si>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</si>
  <si>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</si>
  <si>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</si>
  <si>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</si>
  <si>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</si>
  <si>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</si>
  <si>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</si>
  <si>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</si>
  <si>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</si>
  <si>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</si>
  <si>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</si>
  <si>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</si>
  <si>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</si>
  <si>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</si>
  <si>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</si>
  <si>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</si>
  <si>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</si>
  <si>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</si>
  <si>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</si>
  <si>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</si>
  <si>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</si>
  <si>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</si>
  <si>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</si>
  <si>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</si>
  <si>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</si>
  <si>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</si>
  <si>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</si>
  <si>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</si>
  <si>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</si>
  <si>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</si>
  <si>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</si>
  <si>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</si>
  <si>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</si>
  <si>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</si>
  <si>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</si>
  <si>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</si>
  <si>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</si>
  <si>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</si>
  <si>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</si>
  <si>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</si>
  <si>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</si>
  <si>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</si>
  <si>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</si>
  <si>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</si>
  <si>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</si>
  <si>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</si>
  <si>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</si>
  <si>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</si>
  <si>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</si>
  <si>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</si>
  <si>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</si>
  <si>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</si>
  <si>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</si>
  <si>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</si>
  <si>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</si>
  <si>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</si>
  <si>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</si>
  <si>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</si>
  <si>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</si>
  <si>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</si>
  <si>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</si>
  <si>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</si>
  <si>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</si>
  <si>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</si>
  <si>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</si>
  <si>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</si>
  <si>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</si>
  <si>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</si>
  <si>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</si>
  <si>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</si>
  <si>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</si>
  <si>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</si>
  <si>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</si>
  <si>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</si>
  <si>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</si>
  <si>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</si>
  <si>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</si>
  <si>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</si>
  <si>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</si>
  <si>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</si>
  <si>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</si>
  <si>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</si>
  <si>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</si>
  <si>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</si>
  <si>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</si>
  <si>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</si>
  <si>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</si>
  <si>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</si>
  <si>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</si>
  <si>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</si>
  <si>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</si>
  <si>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</si>
  <si>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</si>
  <si>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</si>
  <si>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</si>
  <si>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</si>
  <si>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</si>
  <si>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</si>
  <si>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</si>
  <si>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</si>
  <si>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</si>
  <si>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</si>
  <si>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</si>
  <si>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</si>
  <si>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</si>
  <si>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</si>
  <si>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</si>
  <si>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</si>
  <si>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</si>
  <si>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</si>
  <si>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</si>
  <si>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</si>
  <si>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</si>
  <si>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</si>
  <si>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</si>
  <si>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</si>
  <si>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</si>
  <si>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</si>
  <si>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</si>
  <si>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</si>
  <si>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</si>
  <si>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</si>
  <si>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</si>
  <si>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</si>
  <si>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</si>
  <si>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</si>
  <si>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</si>
  <si>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</si>
  <si>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</si>
  <si>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</si>
  <si>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</si>
  <si>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</si>
  <si>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</si>
  <si>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</si>
  <si>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</si>
  <si>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</si>
  <si>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</si>
  <si>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</si>
  <si>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</si>
  <si>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</si>
  <si>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</si>
  <si>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</si>
  <si>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</si>
  <si>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</si>
  <si>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</si>
  <si>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</si>
  <si>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</si>
  <si>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</si>
  <si>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</si>
  <si>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</si>
  <si>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</si>
  <si>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</si>
  <si>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</si>
  <si>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</si>
  <si>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</si>
  <si>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</si>
  <si>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</si>
  <si>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</si>
  <si>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</si>
  <si>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</si>
  <si>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</si>
  <si>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</si>
  <si>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</si>
  <si>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</si>
  <si>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</si>
  <si>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</si>
  <si>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</si>
  <si>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</si>
  <si>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</si>
  <si>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</si>
  <si>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</si>
  <si>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</si>
  <si>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</si>
  <si>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</si>
  <si>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</si>
  <si>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</si>
  <si>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</si>
  <si>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</si>
  <si>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</si>
  <si>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</si>
  <si>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</si>
  <si>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</si>
  <si>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</si>
  <si>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</si>
  <si>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</si>
  <si>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</si>
  <si>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</si>
  <si>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</si>
  <si>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</si>
  <si>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</si>
  <si>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</si>
  <si>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</si>
  <si>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</si>
  <si>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</si>
  <si>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</si>
  <si>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</si>
  <si>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</si>
  <si>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</si>
  <si>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</si>
  <si>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</si>
  <si>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</si>
  <si>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</si>
  <si>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</si>
  <si>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</si>
  <si>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</si>
  <si>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</si>
  <si>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</si>
  <si>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</si>
  <si>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</si>
  <si>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</si>
  <si>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</si>
  <si>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</si>
  <si>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</si>
  <si>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</si>
  <si>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</si>
  <si>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</si>
  <si>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</si>
  <si>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</si>
  <si>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</si>
  <si>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</si>
  <si>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</si>
  <si>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</si>
  <si>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</si>
  <si>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</si>
  <si>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</si>
  <si>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</si>
  <si>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</si>
  <si>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</si>
  <si>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</si>
  <si>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</si>
  <si>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</si>
  <si>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</si>
  <si>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</si>
  <si>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</si>
  <si>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</si>
  <si>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</si>
  <si>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</si>
  <si>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</si>
  <si>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</si>
  <si>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</si>
  <si>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</si>
  <si>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</si>
  <si>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</si>
  <si>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</si>
  <si>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</si>
  <si>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</si>
  <si>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</si>
  <si>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</si>
  <si>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</si>
  <si>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</si>
  <si>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</si>
  <si>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</si>
  <si>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</si>
  <si>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</si>
  <si>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</si>
  <si>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</si>
  <si>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</si>
  <si>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</si>
  <si>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</si>
  <si>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</si>
  <si>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</si>
  <si>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</si>
  <si>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</si>
  <si>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</si>
  <si>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</si>
  <si>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</si>
  <si>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</si>
  <si>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</si>
  <si>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</si>
  <si>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</si>
  <si>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</si>
  <si>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</si>
  <si>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</si>
  <si>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</si>
  <si>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</si>
  <si>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</si>
  <si>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</si>
  <si>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</si>
  <si>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</si>
  <si>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</si>
  <si>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</si>
  <si>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</si>
  <si>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</si>
  <si>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</si>
  <si>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</si>
  <si>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</si>
  <si>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</si>
  <si>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</si>
  <si>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</si>
  <si>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</si>
  <si>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</si>
  <si>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</si>
  <si>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</si>
  <si>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</si>
  <si>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</si>
  <si>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</si>
  <si>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</si>
  <si>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</si>
  <si>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</si>
  <si>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</si>
  <si>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</si>
  <si>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</si>
  <si>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</si>
  <si>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</si>
  <si>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</si>
  <si>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</si>
  <si>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</si>
  <si>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</si>
  <si>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</si>
  <si>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</si>
  <si>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</si>
  <si>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</si>
  <si>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</si>
  <si>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</si>
  <si>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</si>
  <si>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</si>
  <si>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</si>
  <si>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</si>
  <si>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</si>
  <si>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</si>
  <si>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</si>
  <si>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</si>
  <si>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</si>
  <si>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</si>
  <si>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</si>
  <si>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</si>
  <si>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</si>
  <si>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</si>
  <si>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</si>
  <si>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</si>
  <si>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</si>
  <si>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</si>
  <si>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</si>
  <si>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</si>
  <si>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</si>
  <si>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</si>
  <si>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</si>
  <si>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</si>
  <si>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</si>
  <si>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</si>
  <si>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</si>
  <si>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</si>
  <si>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</si>
  <si>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</si>
  <si>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</si>
  <si>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</si>
  <si>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</si>
  <si>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</si>
  <si>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</si>
  <si>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</si>
  <si>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</si>
  <si>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</si>
  <si>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</si>
  <si>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</si>
  <si>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</si>
  <si>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</si>
  <si>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</si>
  <si>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</si>
  <si>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</si>
  <si>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</si>
  <si>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</si>
  <si>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</si>
  <si>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</si>
  <si>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</si>
  <si>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</si>
  <si>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</si>
  <si>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</si>
  <si>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</si>
  <si>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</si>
  <si>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</si>
  <si>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</si>
  <si>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</si>
  <si>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</si>
  <si>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</si>
  <si>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</si>
  <si>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</si>
  <si>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</si>
  <si>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</si>
  <si>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</si>
  <si>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</si>
  <si>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</si>
  <si>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</si>
  <si>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</si>
  <si>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</si>
  <si>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</si>
  <si>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</si>
  <si>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</si>
  <si>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</si>
  <si>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</si>
  <si>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</si>
  <si>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</si>
  <si>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</si>
  <si>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</si>
  <si>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</si>
  <si>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</si>
  <si>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</si>
  <si>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</si>
  <si>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</si>
  <si>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</si>
  <si>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</si>
  <si>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</si>
  <si>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</si>
  <si>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</si>
  <si>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</si>
  <si>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</si>
  <si>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</si>
  <si>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</si>
  <si>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</si>
  <si>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</si>
  <si>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</si>
  <si>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</si>
  <si>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</si>
  <si>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</si>
  <si>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</si>
  <si>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</si>
  <si>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</si>
  <si>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</si>
  <si>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</si>
  <si>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</si>
  <si>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</si>
  <si>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</si>
  <si>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</si>
  <si>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</si>
  <si>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</si>
  <si>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</si>
  <si>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</si>
  <si>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</si>
  <si>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</si>
  <si>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</si>
  <si>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</si>
  <si>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</si>
  <si>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</si>
  <si>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</si>
  <si>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</si>
  <si>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</si>
  <si>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</si>
  <si>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</si>
  <si>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</si>
  <si>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</si>
  <si>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</si>
  <si>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</si>
  <si>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</si>
  <si>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</si>
  <si>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</si>
  <si>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</si>
  <si>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</si>
  <si>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</si>
  <si>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</si>
  <si>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</si>
  <si>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</si>
  <si>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</si>
  <si>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</si>
  <si>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</si>
  <si>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</si>
  <si>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</si>
  <si>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</si>
  <si>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</si>
  <si>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</si>
  <si>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</si>
  <si>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</si>
  <si>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</si>
  <si>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</si>
  <si>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</si>
  <si>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</si>
  <si>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</si>
  <si>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</si>
  <si>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</si>
  <si>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</si>
  <si>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</si>
  <si>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</si>
  <si>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</si>
  <si>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</si>
  <si>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</si>
  <si>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</si>
  <si>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</si>
  <si>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</si>
  <si>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</si>
  <si>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</si>
  <si>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</si>
  <si>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</si>
  <si>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</si>
  <si>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</si>
  <si>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</si>
  <si>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</si>
  <si>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</si>
  <si>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</si>
  <si>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</si>
  <si>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</si>
  <si>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</si>
  <si>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</si>
  <si>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</si>
  <si>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</si>
  <si>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</si>
  <si>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</si>
  <si>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</si>
  <si>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</si>
  <si>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</si>
  <si>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</si>
  <si>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</si>
  <si>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</si>
  <si>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</si>
  <si>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</si>
  <si>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</si>
  <si>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</si>
  <si>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</si>
  <si>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</si>
  <si>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</si>
  <si>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</si>
  <si>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</si>
  <si>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</si>
  <si>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</si>
  <si>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</si>
  <si>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</si>
  <si>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</si>
  <si>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</si>
  <si>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</si>
  <si>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</si>
  <si>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</si>
  <si>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</si>
  <si>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</si>
  <si>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</si>
  <si>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</si>
  <si>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</si>
  <si>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</si>
  <si>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</si>
  <si>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</si>
  <si>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</si>
  <si>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</si>
  <si>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</si>
  <si>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</si>
  <si>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</si>
  <si>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</si>
  <si>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</si>
  <si>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</si>
  <si>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</si>
  <si>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</si>
  <si>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</si>
  <si>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</si>
  <si>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</si>
  <si>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</si>
  <si>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</si>
  <si>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</si>
  <si>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</si>
  <si>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</si>
  <si>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</si>
  <si>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</si>
  <si>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</si>
  <si>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</si>
  <si>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</si>
  <si>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</si>
  <si>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</si>
  <si>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</si>
  <si>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</si>
  <si>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</si>
  <si>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</si>
  <si>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</si>
  <si>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</si>
  <si>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</si>
  <si>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</si>
  <si>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</si>
  <si>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</si>
  <si>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</si>
  <si>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</si>
  <si>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</si>
  <si>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</si>
  <si>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</si>
  <si>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</si>
  <si>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</si>
  <si>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</si>
  <si>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</si>
  <si>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</si>
  <si>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</si>
  <si>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</si>
  <si>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</si>
  <si>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</si>
  <si>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</si>
  <si>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</si>
  <si>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</si>
  <si>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</si>
  <si>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</si>
  <si>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</si>
  <si>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</si>
  <si>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</si>
  <si>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</si>
  <si>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</si>
  <si>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</si>
  <si>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</si>
  <si>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</si>
  <si>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</si>
  <si>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</si>
  <si>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</si>
  <si>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</si>
  <si>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</si>
  <si>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</si>
  <si>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</si>
  <si>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</si>
  <si>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</si>
  <si>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</si>
  <si>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</si>
  <si>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</si>
  <si>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</si>
  <si>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</si>
  <si>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</si>
  <si>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</si>
  <si>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</si>
  <si>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</si>
  <si>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</si>
  <si>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</si>
  <si>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</si>
  <si>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</si>
  <si>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</si>
  <si>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</si>
  <si>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</si>
  <si>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</si>
  <si>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</si>
  <si>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</si>
  <si>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</si>
  <si>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</si>
  <si>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</si>
  <si>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</si>
  <si>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</si>
  <si>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</si>
  <si>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</si>
  <si>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</si>
  <si>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</si>
  <si>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</si>
  <si>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</si>
  <si>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</si>
  <si>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</si>
  <si>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</si>
  <si>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</si>
  <si>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</si>
  <si>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</si>
  <si>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</si>
  <si>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</si>
  <si>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</si>
  <si>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</si>
  <si>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</si>
  <si>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</si>
  <si>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</si>
  <si>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</si>
  <si>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</si>
  <si>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</si>
  <si>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</si>
  <si>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</si>
  <si>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</si>
  <si>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</si>
  <si>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</si>
  <si>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</si>
  <si>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</si>
  <si>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</si>
  <si>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</si>
  <si>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</si>
  <si>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</si>
  <si>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</si>
  <si>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</si>
  <si>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</si>
  <si>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</si>
  <si>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</si>
  <si>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</si>
  <si>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</si>
  <si>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</si>
  <si>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</si>
  <si>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</si>
  <si>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</si>
  <si>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</si>
  <si>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</si>
  <si>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</si>
  <si>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</si>
  <si>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</si>
  <si>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</si>
  <si>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</si>
  <si>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</si>
  <si>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</si>
  <si>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</si>
  <si>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</si>
  <si>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</si>
  <si>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</si>
  <si>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</si>
  <si>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</si>
  <si>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</si>
  <si>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</si>
  <si>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</si>
  <si>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</si>
  <si>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</si>
  <si>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</si>
  <si>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</si>
  <si>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</si>
  <si>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</si>
  <si>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</si>
  <si>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</si>
  <si>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</si>
  <si>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</si>
  <si>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</si>
  <si>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</si>
  <si>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</si>
  <si>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</si>
  <si>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</si>
  <si>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</si>
  <si>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</si>
  <si>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</si>
  <si>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</si>
  <si>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</si>
  <si>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</si>
  <si>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</si>
  <si>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</si>
  <si>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</si>
  <si>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</si>
  <si>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</si>
  <si>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</si>
  <si>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</si>
  <si>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</si>
  <si>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</si>
  <si>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</si>
  <si>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</si>
  <si>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</si>
  <si>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</si>
  <si>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</si>
  <si>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</si>
  <si>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</si>
  <si>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</si>
  <si>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</si>
  <si>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</si>
  <si>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</si>
  <si>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</si>
  <si>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</si>
  <si>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</si>
  <si>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</si>
  <si>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</si>
  <si>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</si>
  <si>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</si>
  <si>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</si>
  <si>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</si>
  <si>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</si>
  <si>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</si>
  <si>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</si>
  <si>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</si>
  <si>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</si>
  <si>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</si>
  <si>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</si>
  <si>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</si>
  <si>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</si>
  <si>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</si>
  <si>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</si>
  <si>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</si>
  <si>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</si>
  <si>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</si>
  <si>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</si>
  <si>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</si>
  <si>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</si>
  <si>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</si>
  <si>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</si>
  <si>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</si>
  <si>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</si>
  <si>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</si>
  <si>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</si>
  <si>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</si>
  <si>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</si>
  <si>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</si>
  <si>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</si>
  <si>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</si>
  <si>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</si>
  <si>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</si>
  <si>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</si>
  <si>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</si>
  <si>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</si>
  <si>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</si>
  <si>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</si>
  <si>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</si>
  <si>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</si>
  <si>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</si>
  <si>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</si>
  <si>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</si>
  <si>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</si>
  <si>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</si>
  <si>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</si>
  <si>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</si>
  <si>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</si>
  <si>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</si>
  <si>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</si>
  <si>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</si>
  <si>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</si>
  <si>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</si>
  <si>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</si>
  <si>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</si>
  <si>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</si>
  <si>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</si>
  <si>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</si>
  <si>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</si>
  <si>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</si>
  <si>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</si>
  <si>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</si>
  <si>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</si>
  <si>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</si>
  <si>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</si>
  <si>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</si>
  <si>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</si>
  <si>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</si>
  <si>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</si>
  <si>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</si>
  <si>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</si>
  <si>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</si>
  <si>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</si>
  <si>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</si>
  <si>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</si>
  <si>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</si>
  <si>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</si>
  <si>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</si>
  <si>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</si>
  <si>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</si>
  <si>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</si>
  <si>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</si>
  <si>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</si>
  <si>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</si>
  <si>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</si>
  <si>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</si>
  <si>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</si>
  <si>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</si>
  <si>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</si>
  <si>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</si>
  <si>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</si>
  <si>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</si>
  <si>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</si>
  <si>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</si>
  <si>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</si>
  <si>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</si>
  <si>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</si>
  <si>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</si>
  <si>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</si>
  <si>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</si>
  <si>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</si>
  <si>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</si>
  <si>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</si>
  <si>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</si>
  <si>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</si>
  <si>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</si>
  <si>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</si>
  <si>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</si>
  <si>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</si>
  <si>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</si>
  <si>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</si>
  <si>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</si>
  <si>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</si>
  <si>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</si>
  <si>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</si>
  <si>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</si>
  <si>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</si>
  <si>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</si>
  <si>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</si>
  <si>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</si>
  <si>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</si>
  <si>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</si>
  <si>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</si>
  <si>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</si>
  <si>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</si>
  <si>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</si>
  <si>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</si>
  <si>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</si>
  <si>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</si>
  <si>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</si>
  <si>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</si>
  <si>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</si>
  <si>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</si>
  <si>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</si>
  <si>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</si>
  <si>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</si>
  <si>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</si>
  <si>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</si>
  <si>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</si>
  <si>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</si>
  <si>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</si>
  <si>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</si>
  <si>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</si>
  <si>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</si>
  <si>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</si>
  <si>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</si>
  <si>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</si>
  <si>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</si>
  <si>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</si>
  <si>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</si>
  <si>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</si>
  <si>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</si>
  <si>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</si>
  <si>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</si>
  <si>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</si>
  <si>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</si>
  <si>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</si>
  <si>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</si>
  <si>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</si>
  <si>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</si>
  <si>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</si>
  <si>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</si>
  <si>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</si>
  <si>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</si>
  <si>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</si>
  <si>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</si>
  <si>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</si>
  <si>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</si>
  <si>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</si>
  <si>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</si>
  <si>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</si>
  <si>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</si>
  <si>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</si>
  <si>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</si>
  <si>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</si>
  <si>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</si>
  <si>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</si>
  <si>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</si>
  <si>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</si>
  <si>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</si>
  <si>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</si>
  <si>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</si>
  <si>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</si>
  <si>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</si>
  <si>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</si>
  <si>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</si>
  <si>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</si>
  <si>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</si>
  <si>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</si>
  <si>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</si>
  <si>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</si>
  <si>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</si>
  <si>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</si>
  <si>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</si>
  <si>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</si>
  <si>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</si>
  <si>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</si>
  <si>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</si>
  <si>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</si>
  <si>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</si>
  <si>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</si>
  <si>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</si>
  <si>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</si>
  <si>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</si>
  <si>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</si>
  <si>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</si>
  <si>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</si>
  <si>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</si>
  <si>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</si>
  <si>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</si>
  <si>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</si>
  <si>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</si>
  <si>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</si>
  <si>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</si>
  <si>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</si>
  <si>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</si>
  <si>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</si>
  <si>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</si>
  <si>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</si>
  <si>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</si>
  <si>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</si>
  <si>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</si>
  <si>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</si>
  <si>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</si>
  <si>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</si>
  <si>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</si>
  <si>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</si>
  <si>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</si>
  <si>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</si>
  <si>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</si>
  <si>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</si>
  <si>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</si>
  <si>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</si>
  <si>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</si>
  <si>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</si>
  <si>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</si>
  <si>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</si>
  <si>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</si>
  <si>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</si>
  <si>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</si>
  <si>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</si>
  <si>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</si>
  <si>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</si>
  <si>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</si>
  <si>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</si>
  <si>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</si>
  <si>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</si>
  <si>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</si>
  <si>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</si>
  <si>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</si>
  <si>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</si>
  <si>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</si>
  <si>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</si>
  <si>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</si>
  <si>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</si>
  <si>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</si>
  <si>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</si>
  <si>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</si>
  <si>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</si>
  <si>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</si>
  <si>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</si>
  <si>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</si>
  <si>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</si>
  <si>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</si>
  <si>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</si>
  <si>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</si>
  <si>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</si>
  <si>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</si>
  <si>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</si>
  <si>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</si>
  <si>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</si>
  <si>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</si>
  <si>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</si>
  <si>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</si>
  <si>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</si>
  <si>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</si>
  <si>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</si>
  <si>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</si>
  <si>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</si>
  <si>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</si>
  <si>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</si>
  <si>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</si>
  <si>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</si>
  <si>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</si>
  <si>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</si>
  <si>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</si>
  <si>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</si>
  <si>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</si>
  <si>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</si>
  <si>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</si>
  <si>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</si>
  <si>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</si>
  <si>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</si>
  <si>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</si>
  <si>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</si>
  <si>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</si>
  <si>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</si>
  <si>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</si>
  <si>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</si>
  <si>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</si>
  <si>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</si>
  <si>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</si>
  <si>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</si>
  <si>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</si>
  <si>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</si>
  <si>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</si>
  <si>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</si>
  <si>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</si>
  <si>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</si>
  <si>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</si>
  <si>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</si>
  <si>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</si>
  <si>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</si>
  <si>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</si>
  <si>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</si>
  <si>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</si>
  <si>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</si>
  <si>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</si>
  <si>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</si>
  <si>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</si>
  <si>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</si>
  <si>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</si>
  <si>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</si>
  <si>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</si>
  <si>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</si>
  <si>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</si>
  <si>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</si>
  <si>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</si>
  <si>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</si>
  <si>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</si>
  <si>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</si>
  <si>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</si>
  <si>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</si>
  <si>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</si>
  <si>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</si>
  <si>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</si>
  <si>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</si>
  <si>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</si>
  <si>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</si>
  <si>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</si>
  <si>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</si>
  <si>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</si>
  <si>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</si>
  <si>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</si>
  <si>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</si>
  <si>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</si>
  <si>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</si>
  <si>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</si>
  <si>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</si>
  <si>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</si>
  <si>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</si>
  <si>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</si>
  <si>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</si>
  <si>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</si>
  <si>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</si>
  <si>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</si>
  <si>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</si>
  <si>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</si>
  <si>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</si>
  <si>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</si>
  <si>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</si>
  <si>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</si>
  <si>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</si>
  <si>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</si>
  <si>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</si>
  <si>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</si>
  <si>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</si>
  <si>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</si>
  <si>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</si>
  <si>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</si>
  <si>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</si>
  <si>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</si>
  <si>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</si>
  <si>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</si>
  <si>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</si>
  <si>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</si>
  <si>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</si>
  <si>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</si>
  <si>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</si>
  <si>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</si>
  <si>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</si>
  <si>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</si>
  <si>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</si>
  <si>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</si>
  <si>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</si>
  <si>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</si>
  <si>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</si>
  <si>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</si>
  <si>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</si>
  <si>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</si>
  <si>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</si>
  <si>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</si>
  <si>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</si>
  <si>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</si>
  <si>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</si>
  <si>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</si>
  <si>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</si>
  <si>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</si>
  <si>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</si>
  <si>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</si>
  <si>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</si>
  <si>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</si>
  <si>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</si>
  <si>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</si>
  <si>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</si>
  <si>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</si>
  <si>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</si>
  <si>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</si>
  <si>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</si>
  <si>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</si>
  <si>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</si>
  <si>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</si>
  <si>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</si>
  <si>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</si>
  <si>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</si>
  <si>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</si>
  <si>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</si>
  <si>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</si>
  <si>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</si>
  <si>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</si>
  <si>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</si>
  <si>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</si>
  <si>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</si>
  <si>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</si>
  <si>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</si>
  <si>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</si>
  <si>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</si>
  <si>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</si>
  <si>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</si>
  <si>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</si>
  <si>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</si>
  <si>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</si>
  <si>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</si>
  <si>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</si>
  <si>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</si>
  <si>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</si>
  <si>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</si>
  <si>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</si>
  <si>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</si>
  <si>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</si>
  <si>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</si>
  <si>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</si>
  <si>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</si>
  <si>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</si>
  <si>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</si>
  <si>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</si>
  <si>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</si>
  <si>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</si>
  <si>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</si>
  <si>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</si>
  <si>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</si>
  <si>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</si>
  <si>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</si>
  <si>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</si>
  <si>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</si>
  <si>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</si>
  <si>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</si>
  <si>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</si>
  <si>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</si>
  <si>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</si>
  <si>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</si>
  <si>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</si>
  <si>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</si>
  <si>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</si>
  <si>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</si>
  <si>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</si>
  <si>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</si>
  <si>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</si>
  <si>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</si>
  <si>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</si>
  <si>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</si>
  <si>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</si>
  <si>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</si>
  <si>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</si>
  <si>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</si>
  <si>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</si>
  <si>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</si>
  <si>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</si>
  <si>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</si>
  <si>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</si>
  <si>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</si>
  <si>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</si>
  <si>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</si>
  <si>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</si>
  <si>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</si>
  <si>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</si>
  <si>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</si>
  <si>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</si>
  <si>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</si>
  <si>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</si>
  <si>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</si>
  <si>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</si>
  <si>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</si>
  <si>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</si>
  <si>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</si>
  <si>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</si>
  <si>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</si>
  <si>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</si>
  <si>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</si>
  <si>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</si>
  <si>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</si>
  <si>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</si>
  <si>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</si>
  <si>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</si>
  <si>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</si>
  <si>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</si>
  <si>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</si>
  <si>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</si>
  <si>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</si>
  <si>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</si>
  <si>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</si>
  <si>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</si>
  <si>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</si>
  <si>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</si>
  <si>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</si>
  <si>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</si>
  <si>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</si>
  <si>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</si>
  <si>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</si>
  <si>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</si>
  <si>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</si>
  <si>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</si>
  <si>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</si>
  <si>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</si>
  <si>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</si>
  <si>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</si>
  <si>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</si>
  <si>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</si>
  <si>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</si>
  <si>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</si>
  <si>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</si>
  <si>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</si>
  <si>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</si>
  <si>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</si>
  <si>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</si>
  <si>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</si>
  <si>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</si>
  <si>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</si>
  <si>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</si>
  <si>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</si>
  <si>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</si>
  <si>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</si>
  <si>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</si>
  <si>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</si>
  <si>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</si>
  <si>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</si>
  <si>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</si>
  <si>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</si>
  <si>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</si>
  <si>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</si>
  <si>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</si>
  <si>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</si>
  <si>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</si>
  <si>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</si>
  <si>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</si>
  <si>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</si>
  <si>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</si>
  <si>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</si>
  <si>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</si>
  <si>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</si>
  <si>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</si>
  <si>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</si>
  <si>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</si>
  <si>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</si>
  <si>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</si>
  <si>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</si>
  <si>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</si>
  <si>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</si>
  <si>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</si>
  <si>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</si>
  <si>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</si>
  <si>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</si>
  <si>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</si>
  <si>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</si>
  <si>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</si>
  <si>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</si>
  <si>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</si>
  <si>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</si>
  <si>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</si>
  <si>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</si>
  <si>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</si>
  <si>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</si>
  <si>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</si>
  <si>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</si>
  <si>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</si>
  <si>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</si>
  <si>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</si>
  <si>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</si>
  <si>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</si>
  <si>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</si>
  <si>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</si>
  <si>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</si>
  <si>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</si>
  <si>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</si>
  <si>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</si>
  <si>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</si>
  <si>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</si>
  <si>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</si>
  <si>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</si>
  <si>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</si>
  <si>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</si>
  <si>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</si>
  <si>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</si>
  <si>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</si>
  <si>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</si>
  <si>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</si>
  <si>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</si>
  <si>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</si>
  <si>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</si>
  <si>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</si>
  <si>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</si>
  <si>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</si>
  <si>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</si>
  <si>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</si>
  <si>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</si>
  <si>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</si>
  <si>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</si>
  <si>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</si>
  <si>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</si>
  <si>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</si>
  <si>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</si>
  <si>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</si>
  <si>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</si>
  <si>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</si>
  <si>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</si>
  <si>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</si>
  <si>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</si>
  <si>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</si>
  <si>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</si>
  <si>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</si>
  <si>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</si>
  <si>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</si>
  <si>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</si>
  <si>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</si>
  <si>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</si>
  <si>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</si>
  <si>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</si>
  <si>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</si>
  <si>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</si>
  <si>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</si>
  <si>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</si>
  <si>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</si>
  <si>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</si>
  <si>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</si>
  <si>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</si>
  <si>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</si>
  <si>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</si>
  <si>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</si>
  <si>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</si>
  <si>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</si>
  <si>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</si>
  <si>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</si>
  <si>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</si>
  <si>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</si>
  <si>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</si>
  <si>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</si>
  <si>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</si>
  <si>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</si>
  <si>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</si>
  <si>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</si>
  <si>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</si>
  <si>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</si>
  <si>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</si>
  <si>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</si>
  <si>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</si>
  <si>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</si>
  <si>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</si>
  <si>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</si>
  <si>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</si>
  <si>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</si>
  <si>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</si>
  <si>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</si>
  <si>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</si>
  <si>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</si>
  <si>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</si>
  <si>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</si>
  <si>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</si>
  <si>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</si>
  <si>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</si>
  <si>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</si>
  <si>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</si>
  <si>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</si>
  <si>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</si>
  <si>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</si>
  <si>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</si>
  <si>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</si>
  <si>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</si>
  <si>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</si>
  <si>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</si>
  <si>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</si>
  <si>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</si>
  <si>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</si>
  <si>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</si>
  <si>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</si>
  <si>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</si>
  <si>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</si>
  <si>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</si>
  <si>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</si>
  <si>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</si>
  <si>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</si>
  <si>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</si>
  <si>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</si>
  <si>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</si>
  <si>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</si>
  <si>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</si>
  <si>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</si>
  <si>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</si>
  <si>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</si>
  <si>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</si>
  <si>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</si>
  <si>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</si>
  <si>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</si>
  <si>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</si>
  <si>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</si>
  <si>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</si>
  <si>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</si>
  <si>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</si>
  <si>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</si>
  <si>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</si>
  <si>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</si>
  <si>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</si>
  <si>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</si>
  <si>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</si>
  <si>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</si>
  <si>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</si>
  <si>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</si>
  <si>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</si>
  <si>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</si>
  <si>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</si>
  <si>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</si>
  <si>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</si>
  <si>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</si>
  <si>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</si>
  <si>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</si>
  <si>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</si>
  <si>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</si>
  <si>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</si>
  <si>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</si>
  <si>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</si>
  <si>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</si>
  <si>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</si>
  <si>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</si>
  <si>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</si>
  <si>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</si>
  <si>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</si>
  <si>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</si>
  <si>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</si>
  <si>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</si>
  <si>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</si>
  <si>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</si>
  <si>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</si>
  <si>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</si>
  <si>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</si>
  <si>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</si>
  <si>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</si>
  <si>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</si>
  <si>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</si>
  <si>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</si>
  <si>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</si>
  <si>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</si>
  <si>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</si>
  <si>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</si>
  <si>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</si>
  <si>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</si>
  <si>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</si>
  <si>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</si>
  <si>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</si>
  <si>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</si>
  <si>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</si>
  <si>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</si>
  <si>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</si>
  <si>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</si>
  <si>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</si>
  <si>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</si>
  <si>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</si>
  <si>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</si>
  <si>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</si>
  <si>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</si>
  <si>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</si>
  <si>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</si>
  <si>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</si>
  <si>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</si>
  <si>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</si>
  <si>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</si>
  <si>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</si>
  <si>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</si>
  <si>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</si>
  <si>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</si>
  <si>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</si>
  <si>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</si>
  <si>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</si>
  <si>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</si>
  <si>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</si>
  <si>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</si>
  <si>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</si>
  <si>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</si>
  <si>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</si>
  <si>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</si>
  <si>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</si>
  <si>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</si>
  <si>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</si>
  <si>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</si>
  <si>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</si>
  <si>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</si>
  <si>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</si>
  <si>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</si>
  <si>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</si>
  <si>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</si>
  <si>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</si>
  <si>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</si>
  <si>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</si>
  <si>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</si>
  <si>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</si>
  <si>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</si>
  <si>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</si>
  <si>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</si>
  <si>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</si>
  <si>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</si>
  <si>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</si>
  <si>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</si>
  <si>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</si>
  <si>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</si>
  <si>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</si>
  <si>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</si>
  <si>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</si>
  <si>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</si>
  <si>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</si>
  <si>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</si>
  <si>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</si>
  <si>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r>
      <t xml:space="preserve">Typ úhrady </t>
    </r>
    <r>
      <rPr>
        <b/>
        <vertAlign val="superscript"/>
        <sz val="9"/>
        <color rgb="FFFF0000"/>
        <rFont val="Calibri"/>
        <family val="2"/>
        <scheme val="minor"/>
      </rPr>
      <t>4)</t>
    </r>
  </si>
  <si>
    <r>
      <t xml:space="preserve">Poznámka </t>
    </r>
    <r>
      <rPr>
        <b/>
        <vertAlign val="superscript"/>
        <sz val="9"/>
        <color rgb="FFFF0000"/>
        <rFont val="Calibri"/>
        <family val="2"/>
        <scheme val="minor"/>
      </rPr>
      <t>5)</t>
    </r>
  </si>
  <si>
    <t>Kód pripočítateľnej položky pre vykazovanie v položke 50 v dávke 274d</t>
  </si>
  <si>
    <t>Z01</t>
  </si>
  <si>
    <t>Lieky pre génovú terapiu [ATMP]</t>
  </si>
  <si>
    <t>64335.1</t>
  </si>
  <si>
    <t>Podanie lieku tisagenlekleucel, parenterálne: 1 - 3 infúzne vaky</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</si>
  <si>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</si>
  <si>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</si>
  <si>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</si>
  <si>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</si>
  <si>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</si>
  <si>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</si>
  <si>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</si>
  <si>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</si>
  <si>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</si>
  <si>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</si>
  <si>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</si>
  <si>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</si>
  <si>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</si>
  <si>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</si>
  <si>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</si>
  <si>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</si>
  <si>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</si>
  <si>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</si>
  <si>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</si>
  <si>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</si>
  <si>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</si>
  <si>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</si>
  <si>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</si>
  <si>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</si>
  <si>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</si>
  <si>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</si>
  <si>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</si>
  <si>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</si>
  <si>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</si>
  <si>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</si>
  <si>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</si>
  <si>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</si>
  <si>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</si>
  <si>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</si>
  <si>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</si>
  <si>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</si>
  <si>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</si>
  <si>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</si>
  <si>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</si>
  <si>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</si>
  <si>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</si>
  <si>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</si>
  <si>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</si>
  <si>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</si>
  <si>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</si>
  <si>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</si>
  <si>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</si>
  <si>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</si>
  <si>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</si>
  <si>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</si>
  <si>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</si>
  <si>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</si>
  <si>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</si>
  <si>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</si>
  <si>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</si>
  <si>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</si>
  <si>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</si>
  <si>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</si>
  <si>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</si>
  <si>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</si>
  <si>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</si>
  <si>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</si>
  <si>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</si>
  <si>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</si>
  <si>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</si>
  <si>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</si>
  <si>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</si>
  <si>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</si>
  <si>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</si>
  <si>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</si>
  <si>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7)</t>
  </si>
  <si>
    <t>Pre eliminačné metódy 1 deň predstavuje 24 hodín.</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</si>
  <si>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Výška úhrady PP nie je pevne stanovená,  výšku úhrady PP stanovuje Zmluva o podmienkach úhrady lieku podľa § 7a zákona č. 363/2011 Z. z. o rozsahu a podmienkach úhrady liekov, zdravotníckych pomôcok a dietetických potravín na základe verejného zdravotného poistenia a o zmene a doplnení niektorých zákonov.</t>
  </si>
  <si>
    <t>Transplantácia pľúc s UPV &gt; 179 hodín</t>
  </si>
  <si>
    <t>Transplantácia pľúc bez UPV &gt; 179 hodín</t>
  </si>
  <si>
    <t>Autológna transplantácia kmeňových krvotvorných buniek, okrem pri plazmocytóme, nádor neistého správania sa, lymfóm alebo zhubný nádor semenníkov a vaječníkov, vek &gt; 17 rokov bez prípravy in vitro</t>
  </si>
  <si>
    <t>Transplantácia čreva alebo pankreasu</t>
  </si>
  <si>
    <t>Injekcia pankreatického tkaniva</t>
  </si>
  <si>
    <t>UPV &gt; 999 hodín a transplantácia pečene, pľúc, srdca alebo transplantácia kmeňových krvotvorných buniek</t>
  </si>
  <si>
    <t>Korekčný výkon u dvojnásobnej malformácie</t>
  </si>
  <si>
    <t>Odber kmeňových krvotvorných buniek pre autológnu transplantáciu, s chemoterapiou</t>
  </si>
  <si>
    <t>Včasná rehabilitácia pri bdelej kóme a Locked-in-syndróme</t>
  </si>
  <si>
    <t>Evaluačná hospitalizácia pred transplantáciou pľúc alebo srdca-plúc</t>
  </si>
  <si>
    <t>Evaluačná hospitalizácia pred transplantáciou pečene alebo obličky-pankreasu</t>
  </si>
  <si>
    <t>Evaluačná hospitalizácia pred inými transplantáciami orgánov</t>
  </si>
  <si>
    <t>Komplexná kraniotómia alebo operácia chrbtice s rádioterapiou, viac ako 8 ožiarení pri určitých nádoroch nervového systému</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</si>
  <si>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</si>
  <si>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</si>
  <si>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</si>
  <si>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Komplexná včasná rehabilitačná geriatrická liečba pri určitých funkčných obmedzeniach, bez ťažkého motorického funkčného obmedzenia, bez neurologickej komplexnej liečby akútnej CMP</t>
  </si>
  <si>
    <t>Výkony na okohybných svaloch so zvýšenou náročnosťou</t>
  </si>
  <si>
    <t>Iné výkony na nose</t>
  </si>
  <si>
    <t>Zhubné nádory ucha, nosa, úst a krku, viac ako 1 ošetrovací deň, s veľmi ťažkými alebo ťažkými CC, s endobronchiálnou kryobiopsiou al.rigidnou endoskopiou</t>
  </si>
  <si>
    <t>Rádioterapia pri ochoreniach a poruchách dýchacích orgánov s OP výkonom alebo s UPV &gt; 24 hodín</t>
  </si>
  <si>
    <t>Veľké výkony pri obezite bez komplexného výkonu</t>
  </si>
  <si>
    <t>Ochrnutie močového mechúra, viac ako jeden ošetrovací deň</t>
  </si>
  <si>
    <t>Komplikovaná konštelácia s operačným výkonom pri ochoreniach a poruchách mužských pohlavných orgánov</t>
  </si>
  <si>
    <t>Panvová eviscerácia u ženy a radikálna vulvektómia alebo určitá lymfadenektómia s veľmi ťažkými CC, s komplexným výkonom alebo komplikujúca konštelácia</t>
  </si>
  <si>
    <t>Panvová eviscerácia u ženy a radikálna vulvektómia alebo určitá lymfadenektómia s veľmi ťažkými CC, bez komplexného výkonu, bez komplikujúcej konštelácie s multiviscerálnym výkonom</t>
  </si>
  <si>
    <t>Akútna myeloická leukémia s vysoko komplexnou chemoterapiou</t>
  </si>
  <si>
    <t>Komplexná včasná rehabilitačná geriatrická liečba pri psychických poruchách</t>
  </si>
  <si>
    <t>Darcovstvo pečene žijúcim darcom</t>
  </si>
  <si>
    <t>Odber kmeňových krvotvorných buniek z kostnej drene pre autológnu transplantáciu</t>
  </si>
  <si>
    <t>Pri opätovnom prijatí do tej istej nemocnice sa nevykonáva zlúčenie prípadov podľa podmienok definovaných v dokumente Pravidlá definujúce výpočet 
prípadového paušálu a pravidlá pre zlučovanie hospitalizačných prípadov.</t>
  </si>
  <si>
    <t>Výkony na štítnej žľaze, prištítnych telieskach a ductus thyreoglossus pri zhubnom nádore</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</si>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</sst>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
    <numFmt numFmtId="165" formatCode="0.0000"/>
    <numFmt numFmtId="166" formatCode="#,##0.00\ _€"/>
    <numFmt numFmtId="167" formatCode="_-* #,##0.00\ _€_-;\-* #,##0.00\ _€_-;_-* &quot;-&quot;??\ _€_-;_-@_-"/>
  </numFmts>
  <fonts count="39" x14ac:knownFonts="1">
    <font>
      <sz val="11"/>
      <color theme="1"/>
      <name val="Calibri"/>
      <family val="2"/>
      <scheme val="minor"/>
    </font>
    <font>
      <sz val="11"/>
      <color theme="1"/>
      <name val="Calibri"/>
      <family val="2"/>
      <charset val="238"/>
      <scheme val="minor"/>
    </font>
    <font>
      <b/>
      <sz val="8"/>
      <name val="Arial"/>
      <family val="2"/>
      <charset val="238"/>
    </font>
    <font>
      <b/>
      <vertAlign val="superscript"/>
      <sz val="8"/>
      <name val="Arial"/>
      <family val="2"/>
      <charset val="238"/>
    </font>
    <font>
      <sz val="11"/>
      <name val="Calibri"/>
      <family val="2"/>
      <charset val="238"/>
      <scheme val="minor"/>
    </font>
    <font>
      <sz val="8"/>
      <name val="Arial"/>
      <family val="2"/>
      <charset val="238"/>
    </font>
    <font>
      <vertAlign val="superscript"/>
      <sz val="8"/>
      <name val="Arial"/>
      <family val="2"/>
      <charset val="238"/>
    </font>
    <font>
      <sz val="8"/>
      <name val="Arial"/>
      <family val="2"/>
    </font>
    <font>
      <b/>
      <sz val="10"/>
      <name val="Arial"/>
      <family val="2"/>
      <charset val="238"/>
    </font>
    <font>
      <sz val="11"/>
      <name val="Arial"/>
      <family val="2"/>
      <charset val="238"/>
    </font>
    <font>
      <b/>
      <sz val="11"/>
      <name val="Arial"/>
      <family val="2"/>
      <charset val="238"/>
    </font>
    <font>
      <b/>
      <sz val="12"/>
      <name val="Arial"/>
      <family val="2"/>
      <charset val="238"/>
    </font>
    <font>
      <sz val="10"/>
      <name val="Arial"/>
      <family val="2"/>
      <charset val="238"/>
    </font>
    <font>
      <vertAlign val="superscript"/>
      <sz val="12"/>
      <name val="Arial"/>
      <family val="2"/>
      <charset val="238"/>
    </font>
    <font>
      <b/>
      <sz val="24"/>
      <color theme="1"/>
      <name val="Arial"/>
      <family val="2"/>
      <charset val="238"/>
    </font>
    <font>
      <sz val="10"/>
      <color theme="1"/>
      <name val="Arial"/>
      <family val="2"/>
      <charset val="238"/>
    </font>
    <font>
      <vertAlign val="superscript"/>
      <sz val="12"/>
      <color theme="1"/>
      <name val="Arial"/>
      <family val="2"/>
      <charset val="238"/>
    </font>
    <font>
      <b/>
      <sz val="9"/>
      <name val="Calibri"/>
      <family val="2"/>
      <scheme val="minor"/>
    </font>
    <font>
      <b/>
      <vertAlign val="superscript"/>
      <sz val="9"/>
      <name val="Calibri"/>
      <family val="2"/>
      <scheme val="minor"/>
    </font>
    <font>
      <sz val="9"/>
      <color theme="1"/>
      <name val="Calibri"/>
      <family val="2"/>
      <scheme val="minor"/>
    </font>
    <font>
      <sz val="9"/>
      <name val="Calibri"/>
      <family val="2"/>
      <scheme val="minor"/>
    </font>
    <font>
      <sz val="9"/>
      <color rgb="FFFF0000"/>
      <name val="Calibri"/>
      <family val="2"/>
      <scheme val="minor"/>
    </font>
    <font>
      <sz val="9"/>
      <name val="Calibri"/>
      <family val="2"/>
    </font>
    <font>
      <sz val="9"/>
      <color rgb="FFFF0000"/>
      <name val="Calibri"/>
      <family val="2"/>
    </font>
    <font>
      <sz val="10"/>
      <name val="Calibri"/>
      <family val="2"/>
      <scheme val="minor"/>
    </font>
    <font>
      <sz val="9"/>
      <color theme="1"/>
      <name val="Calibri"/>
      <family val="2"/>
      <charset val="238"/>
      <scheme val="minor"/>
    </font>
    <font>
      <sz val="9"/>
      <name val="Calibri"/>
      <family val="2"/>
      <charset val="238"/>
      <scheme val="minor"/>
    </font>
    <font>
      <sz val="11"/>
      <color rgb="FFFF0000"/>
      <name val="Calibri"/>
      <family val="2"/>
      <scheme val="minor"/>
    </font>
    <font>
      <sz val="10"/>
      <color rgb="FFFF0000"/>
      <name val="Source Sans Pro"/>
      <family val="2"/>
    </font>
    <font>
      <sz val="10"/>
      <color rgb="FFFF0000"/>
      <name val="Calibri"/>
      <family val="2"/>
      <charset val="238"/>
      <scheme val="minor"/>
    </font>
    <font>
      <b/>
      <sz val="9"/>
      <name val="Calibri"/>
      <family val="2"/>
      <charset val="238"/>
      <scheme val="minor"/>
    </font>
    <font>
      <b/>
      <vertAlign val="superscript"/>
      <sz val="9"/>
      <name val="Calibri"/>
      <family val="2"/>
      <charset val="238"/>
      <scheme val="minor"/>
    </font>
    <font>
      <sz val="9"/>
      <color rgb="FFFF0000"/>
      <name val="Calibri"/>
      <family val="2"/>
      <charset val="238"/>
      <scheme val="minor"/>
    </font>
    <font>
      <sz val="10"/>
      <color rgb="FFFF0000"/>
      <name val="Calibri"/>
      <family val="2"/>
      <scheme val="minor"/>
    </font>
    <font>
      <sz val="10"/>
      <color rgb="FFFF0000"/>
      <name val="Arial"/>
      <family val="2"/>
      <charset val="238"/>
    </font>
    <font>
      <b/>
      <sz val="9"/>
      <color rgb="FFFF0000"/>
      <name val="Calibri"/>
      <family val="2"/>
      <scheme val="minor"/>
    </font>
    <font>
      <b/>
      <vertAlign val="superscript"/>
      <sz val="9"/>
      <color rgb="FFFF0000"/>
      <name val="Calibri"/>
      <family val="2"/>
      <scheme val="minor"/>
    </font>
    <font>
      <vertAlign val="superscript"/>
      <sz val="10"/>
      <name val="Arial"/>
      <family val="2"/>
      <charset val="238"/>
    </font>
    <font>
      <vertAlign val="superscript"/>
      <sz val="1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9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4">
    <xf numFmtId="0" fontId="0" fillId="0" borderId="0"/>
    <xf numFmtId="0" fontId="1" fillId="0" borderId="0"/>
    <xf numFmtId="167" fontId="1" fillId="0" borderId="0" applyFont="0" applyFill="0" applyBorder="0" applyAlignment="0" applyProtection="0"/>
    <xf numFmtId="167" fontId="1" fillId="0" borderId="0" applyFont="0" applyFill="0" applyBorder="0" applyAlignment="0" applyProtection="0"/>
  </cellStyleXfs>
  <cellXfs count="602">
    <xf numFmtId="0" fontId="0" fillId="0" borderId="0" xfId="0"/>
    <xf numFmtId="164" fontId="2" fillId="3" borderId="5" xfId="0" applyNumberFormat="1" applyFont="1" applyFill="1" applyBorder="1" applyAlignment="1" applyProtection="1">
      <alignment horizontal="center" vertical="center" wrapText="1"/>
      <protection hidden="1"/>
    </xf>
    <xf numFmtId="0" fontId="4" fillId="0" borderId="0" xfId="0" applyFont="1"/>
    <xf numFmtId="164" fontId="5" fillId="3" borderId="9" xfId="0" applyNumberFormat="1" applyFont="1" applyFill="1" applyBorder="1" applyAlignment="1" applyProtection="1">
      <alignment horizontal="center" vertical="center" wrapText="1"/>
      <protection hidden="1"/>
    </xf>
    <xf numFmtId="1" fontId="2" fillId="2" borderId="11" xfId="0" applyNumberFormat="1" applyFont="1" applyFill="1" applyBorder="1" applyAlignment="1" applyProtection="1">
      <alignment horizontal="center" vertical="center" wrapText="1"/>
      <protection hidden="1"/>
    </xf>
    <xf numFmtId="1" fontId="2" fillId="2" borderId="12" xfId="0" applyNumberFormat="1" applyFont="1" applyFill="1" applyBorder="1" applyAlignment="1" applyProtection="1">
      <alignment horizontal="center" vertical="center" wrapText="1"/>
      <protection hidden="1"/>
    </xf>
    <xf numFmtId="1" fontId="2" fillId="4" borderId="13" xfId="0" applyNumberFormat="1" applyFont="1" applyFill="1" applyBorder="1" applyAlignment="1" applyProtection="1">
      <alignment horizontal="center" vertical="center" wrapText="1"/>
      <protection hidden="1"/>
    </xf>
    <xf numFmtId="164" fontId="7" fillId="0" borderId="8" xfId="0" applyNumberFormat="1" applyFont="1" applyBorder="1" applyAlignment="1" applyProtection="1">
      <alignment horizontal="center" vertical="center"/>
      <protection hidden="1"/>
    </xf>
    <xf numFmtId="164" fontId="7" fillId="0" borderId="8" xfId="0" applyNumberFormat="1" applyFont="1" applyBorder="1" applyAlignment="1" applyProtection="1">
      <alignment vertical="center" wrapText="1"/>
      <protection hidden="1"/>
    </xf>
    <xf numFmtId="165" fontId="7" fillId="0" borderId="8" xfId="0" applyNumberFormat="1" applyFont="1" applyBorder="1" applyAlignment="1" applyProtection="1">
      <alignment horizontal="center" vertical="center"/>
      <protection hidden="1"/>
    </xf>
    <xf numFmtId="1" fontId="5" fillId="0" borderId="8" xfId="0" applyNumberFormat="1" applyFont="1" applyBorder="1" applyAlignment="1" applyProtection="1">
      <alignment horizontal="center" vertical="center"/>
      <protection hidden="1"/>
    </xf>
    <xf numFmtId="1" fontId="7" fillId="0" borderId="8" xfId="0" applyNumberFormat="1" applyFont="1" applyBorder="1" applyAlignment="1" applyProtection="1">
      <alignment horizontal="center" vertical="center"/>
      <protection hidden="1"/>
    </xf>
    <xf numFmtId="164" fontId="7" fillId="0" borderId="14" xfId="0" applyNumberFormat="1" applyFont="1" applyBorder="1" applyAlignment="1" applyProtection="1">
      <alignment horizontal="center" vertical="center"/>
      <protection hidden="1"/>
    </xf>
    <xf numFmtId="164" fontId="7" fillId="0" borderId="9" xfId="0" applyNumberFormat="1" applyFont="1" applyBorder="1" applyAlignment="1" applyProtection="1">
      <alignment horizontal="center" vertical="center"/>
      <protection hidden="1"/>
    </xf>
    <xf numFmtId="165" fontId="7" fillId="0" borderId="9" xfId="0" applyNumberFormat="1" applyFont="1" applyBorder="1" applyAlignment="1" applyProtection="1">
      <alignment horizontal="center" vertical="center"/>
      <protection hidden="1"/>
    </xf>
    <xf numFmtId="0" fontId="8" fillId="0" borderId="16" xfId="0" applyFont="1" applyBorder="1" applyAlignment="1">
      <alignment vertical="center"/>
    </xf>
    <xf numFmtId="0" fontId="9" fillId="0" borderId="17" xfId="0" applyFont="1" applyBorder="1"/>
    <xf numFmtId="0" fontId="9" fillId="0" borderId="18" xfId="0" applyFont="1" applyBorder="1"/>
    <xf numFmtId="164" fontId="7" fillId="0" borderId="15" xfId="0" applyNumberFormat="1" applyFont="1" applyBorder="1" applyAlignment="1" applyProtection="1">
      <alignment vertical="center" wrapText="1"/>
      <protection hidden="1"/>
    </xf>
    <xf numFmtId="164" fontId="7" fillId="0" borderId="5" xfId="0" applyNumberFormat="1" applyFont="1" applyBorder="1" applyAlignment="1" applyProtection="1">
      <alignment horizontal="center" vertical="center"/>
      <protection hidden="1"/>
    </xf>
    <xf numFmtId="164" fontId="7" fillId="0" borderId="19" xfId="0" applyNumberFormat="1" applyFont="1" applyBorder="1" applyAlignment="1" applyProtection="1">
      <alignment horizontal="center" vertical="center"/>
      <protection hidden="1"/>
    </xf>
    <xf numFmtId="164" fontId="7" fillId="0" borderId="12" xfId="0" applyNumberFormat="1" applyFont="1" applyBorder="1" applyAlignment="1" applyProtection="1">
      <alignment horizontal="center" vertical="center"/>
      <protection hidden="1"/>
    </xf>
    <xf numFmtId="0" fontId="9" fillId="0" borderId="0" xfId="0" applyFont="1"/>
    <xf numFmtId="165" fontId="5" fillId="0" borderId="15" xfId="0" applyNumberFormat="1" applyFont="1" applyBorder="1" applyAlignment="1" applyProtection="1">
      <alignment horizontal="center" vertical="center"/>
      <protection hidden="1"/>
    </xf>
    <xf numFmtId="0" fontId="5" fillId="0" borderId="15" xfId="0" applyFont="1" applyBorder="1" applyAlignment="1">
      <alignment horizontal="center" vertical="center"/>
    </xf>
    <xf numFmtId="164" fontId="7" fillId="0" borderId="21" xfId="0" applyNumberFormat="1" applyFont="1" applyBorder="1" applyAlignment="1" applyProtection="1">
      <alignment vertical="center" wrapText="1"/>
      <protection hidden="1"/>
    </xf>
    <xf numFmtId="164" fontId="7" fillId="0" borderId="22" xfId="0" applyNumberFormat="1" applyFont="1" applyBorder="1" applyAlignment="1" applyProtection="1">
      <alignment horizontal="center" vertical="center"/>
      <protection hidden="1"/>
    </xf>
    <xf numFmtId="164" fontId="8" fillId="0" borderId="23" xfId="0" applyNumberFormat="1" applyFont="1" applyBorder="1" applyAlignment="1" applyProtection="1">
      <alignment vertical="center"/>
      <protection hidden="1"/>
    </xf>
    <xf numFmtId="164" fontId="7" fillId="0" borderId="20" xfId="0" applyNumberFormat="1" applyFont="1" applyBorder="1" applyAlignment="1" applyProtection="1">
      <alignment vertical="center" wrapText="1"/>
      <protection hidden="1"/>
    </xf>
    <xf numFmtId="164" fontId="8" fillId="0" borderId="24" xfId="0" applyNumberFormat="1" applyFont="1" applyBorder="1" applyAlignment="1" applyProtection="1">
      <alignment vertical="center"/>
      <protection hidden="1"/>
    </xf>
    <xf numFmtId="0" fontId="11" fillId="0" borderId="24" xfId="0" applyFont="1" applyBorder="1" applyAlignment="1">
      <alignment horizontal="left" vertical="center" wrapText="1"/>
    </xf>
    <xf numFmtId="0" fontId="10" fillId="0" borderId="24" xfId="0" applyFont="1" applyBorder="1" applyAlignment="1">
      <alignment horizontal="left" vertical="center"/>
    </xf>
    <xf numFmtId="0" fontId="13" fillId="0" borderId="24" xfId="0" applyFont="1" applyBorder="1" applyAlignment="1">
      <alignment horizontal="left" vertical="center" wrapText="1"/>
    </xf>
    <xf numFmtId="164" fontId="8" fillId="0" borderId="0" xfId="0" applyNumberFormat="1" applyFont="1" applyAlignment="1" applyProtection="1">
      <alignment vertical="center"/>
      <protection hidden="1"/>
    </xf>
    <xf numFmtId="164" fontId="8" fillId="0" borderId="18" xfId="0" applyNumberFormat="1" applyFont="1" applyBorder="1" applyAlignment="1" applyProtection="1">
      <alignment vertical="center"/>
      <protection hidden="1"/>
    </xf>
    <xf numFmtId="164" fontId="7" fillId="0" borderId="25" xfId="0" applyNumberFormat="1" applyFont="1" applyBorder="1" applyAlignment="1" applyProtection="1">
      <alignment horizontal="center" vertical="center"/>
      <protection hidden="1"/>
    </xf>
    <xf numFmtId="164" fontId="7" fillId="0" borderId="26" xfId="0" applyNumberFormat="1" applyFont="1" applyBorder="1" applyAlignment="1" applyProtection="1">
      <alignment horizontal="center" vertical="center"/>
      <protection hidden="1"/>
    </xf>
    <xf numFmtId="164" fontId="7" fillId="0" borderId="27" xfId="0" applyNumberFormat="1" applyFont="1" applyBorder="1" applyAlignment="1" applyProtection="1">
      <alignment vertical="center" wrapText="1"/>
      <protection hidden="1"/>
    </xf>
    <xf numFmtId="0" fontId="16" fillId="0" borderId="24" xfId="0" applyFont="1" applyBorder="1" applyAlignment="1">
      <alignment horizontal="left" vertical="center" wrapText="1"/>
    </xf>
    <xf numFmtId="0" fontId="17" fillId="2" borderId="25" xfId="1" applyFont="1" applyFill="1" applyBorder="1" applyAlignment="1">
      <alignment horizontal="center" vertical="center" wrapText="1"/>
    </xf>
    <xf numFmtId="0" fontId="17" fillId="2" borderId="26" xfId="1" applyFont="1" applyFill="1" applyBorder="1" applyAlignment="1">
      <alignment horizontal="center" vertical="center" wrapText="1"/>
    </xf>
    <xf numFmtId="166" fontId="17" fillId="2" borderId="28" xfId="1" applyNumberFormat="1" applyFont="1" applyFill="1" applyBorder="1" applyAlignment="1">
      <alignment horizontal="center" vertical="center" wrapText="1"/>
    </xf>
    <xf numFmtId="1" fontId="17" fillId="2" borderId="26" xfId="1" applyNumberFormat="1" applyFont="1" applyFill="1" applyBorder="1" applyAlignment="1">
      <alignment horizontal="center" vertical="center" wrapText="1"/>
    </xf>
    <xf numFmtId="166" fontId="17" fillId="2" borderId="29" xfId="1" applyNumberFormat="1" applyFont="1" applyFill="1" applyBorder="1" applyAlignment="1">
      <alignment horizontal="center" vertical="center" wrapText="1"/>
    </xf>
    <xf numFmtId="166" fontId="17" fillId="2" borderId="27" xfId="1" applyNumberFormat="1" applyFont="1" applyFill="1" applyBorder="1" applyAlignment="1">
      <alignment horizontal="center" vertical="center" wrapText="1"/>
    </xf>
    <xf numFmtId="0" fontId="19" fillId="0" borderId="0" xfId="1" applyFont="1"/>
    <xf numFmtId="1" fontId="17" fillId="2" borderId="11" xfId="1" applyNumberFormat="1" applyFont="1" applyFill="1" applyBorder="1" applyAlignment="1">
      <alignment horizontal="center" vertical="center" wrapText="1"/>
    </xf>
    <xf numFmtId="1" fontId="17" fillId="2" borderId="30" xfId="1" applyNumberFormat="1" applyFont="1" applyFill="1" applyBorder="1" applyAlignment="1">
      <alignment horizontal="center" vertical="center" wrapText="1"/>
    </xf>
    <xf numFmtId="1" fontId="17" fillId="2" borderId="31" xfId="1" applyNumberFormat="1" applyFont="1" applyFill="1" applyBorder="1" applyAlignment="1">
      <alignment horizontal="center" vertical="center" wrapText="1"/>
    </xf>
    <xf numFmtId="1" fontId="17" fillId="2" borderId="32" xfId="1" applyNumberFormat="1" applyFont="1" applyFill="1" applyBorder="1" applyAlignment="1">
      <alignment horizontal="center" vertical="center" wrapText="1"/>
    </xf>
    <xf numFmtId="1" fontId="17" fillId="2" borderId="33" xfId="1" applyNumberFormat="1" applyFont="1" applyFill="1" applyBorder="1" applyAlignment="1">
      <alignment horizontal="center" vertical="center" wrapText="1"/>
    </xf>
    <xf numFmtId="0" fontId="20" fillId="0" borderId="2" xfId="1" applyFont="1" applyBorder="1" applyAlignment="1">
      <alignment horizontal="left" vertical="center"/>
    </xf>
    <xf numFmtId="0" fontId="20" fillId="0" borderId="2" xfId="1" applyFont="1" applyBorder="1" applyAlignment="1">
      <alignment vertical="center"/>
    </xf>
    <xf numFmtId="166" fontId="21" fillId="0" borderId="34" xfId="1" applyNumberFormat="1" applyFont="1" applyBorder="1" applyAlignment="1">
      <alignment vertical="center"/>
    </xf>
    <xf numFmtId="1" fontId="20" fillId="0" borderId="35" xfId="1" applyNumberFormat="1" applyFont="1" applyBorder="1" applyAlignment="1">
      <alignment horizontal="center" vertical="center"/>
    </xf>
    <xf numFmtId="167" fontId="20" fillId="0" borderId="36" xfId="2" applyFont="1" applyFill="1" applyBorder="1" applyAlignment="1">
      <alignment vertical="center"/>
    </xf>
    <xf numFmtId="0" fontId="20" fillId="0" borderId="37" xfId="1" applyFont="1" applyBorder="1" applyAlignment="1">
      <alignment horizontal="center"/>
    </xf>
    <xf numFmtId="0" fontId="20" fillId="0" borderId="40" xfId="1" applyFont="1" applyBorder="1" applyAlignment="1">
      <alignment horizontal="left" vertical="center"/>
    </xf>
    <xf numFmtId="0" fontId="20" fillId="0" borderId="40" xfId="1" applyFont="1" applyBorder="1" applyAlignment="1">
      <alignment vertical="center"/>
    </xf>
    <xf numFmtId="166" fontId="21" fillId="0" borderId="41" xfId="1" applyNumberFormat="1" applyFont="1" applyBorder="1" applyAlignment="1">
      <alignment vertical="center"/>
    </xf>
    <xf numFmtId="1" fontId="20" fillId="0" borderId="42" xfId="1" applyNumberFormat="1" applyFont="1" applyBorder="1" applyAlignment="1">
      <alignment horizontal="center" vertical="center"/>
    </xf>
    <xf numFmtId="167" fontId="20" fillId="0" borderId="43" xfId="2" applyFont="1" applyFill="1" applyBorder="1" applyAlignment="1">
      <alignment vertical="center"/>
    </xf>
    <xf numFmtId="0" fontId="20" fillId="0" borderId="44" xfId="1" applyFont="1" applyBorder="1" applyAlignment="1">
      <alignment horizontal="center"/>
    </xf>
    <xf numFmtId="0" fontId="20" fillId="0" borderId="45" xfId="1" applyFont="1" applyBorder="1" applyAlignment="1">
      <alignment horizontal="left" vertical="center"/>
    </xf>
    <xf numFmtId="0" fontId="20" fillId="0" borderId="45" xfId="1" applyFont="1" applyBorder="1" applyAlignment="1">
      <alignment vertical="center"/>
    </xf>
    <xf numFmtId="166" fontId="21" fillId="0" borderId="46" xfId="2" applyNumberFormat="1" applyFont="1" applyFill="1" applyBorder="1" applyAlignment="1">
      <alignment vertical="center"/>
    </xf>
    <xf numFmtId="0" fontId="20" fillId="0" borderId="8" xfId="1" applyFont="1" applyBorder="1" applyAlignment="1">
      <alignment horizontal="center"/>
    </xf>
    <xf numFmtId="0" fontId="20" fillId="0" borderId="47" xfId="1" applyFont="1" applyBorder="1" applyAlignment="1">
      <alignment vertical="center"/>
    </xf>
    <xf numFmtId="0" fontId="20" fillId="0" borderId="48" xfId="1" applyFont="1" applyBorder="1" applyAlignment="1">
      <alignment horizontal="center"/>
    </xf>
    <xf numFmtId="0" fontId="20" fillId="0" borderId="14" xfId="1" applyFont="1" applyBorder="1" applyAlignment="1">
      <alignment horizontal="left" vertical="top"/>
    </xf>
    <xf numFmtId="0" fontId="20" fillId="0" borderId="9" xfId="1" applyFont="1" applyBorder="1" applyAlignment="1">
      <alignment horizontal="left" vertical="top" wrapText="1"/>
    </xf>
    <xf numFmtId="0" fontId="20" fillId="0" borderId="39" xfId="1" applyFont="1" applyBorder="1" applyAlignment="1">
      <alignment horizontal="left" vertical="center"/>
    </xf>
    <xf numFmtId="0" fontId="20" fillId="0" borderId="49" xfId="1" applyFont="1" applyBorder="1" applyAlignment="1">
      <alignment vertical="center"/>
    </xf>
    <xf numFmtId="166" fontId="21" fillId="0" borderId="50" xfId="2" applyNumberFormat="1" applyFont="1" applyFill="1" applyBorder="1" applyAlignment="1">
      <alignment vertical="center"/>
    </xf>
    <xf numFmtId="0" fontId="20" fillId="0" borderId="51" xfId="1" applyFont="1" applyBorder="1" applyAlignment="1">
      <alignment horizontal="center"/>
    </xf>
    <xf numFmtId="167" fontId="20" fillId="0" borderId="52" xfId="2" applyFont="1" applyFill="1" applyBorder="1" applyAlignment="1">
      <alignment vertical="center"/>
    </xf>
    <xf numFmtId="0" fontId="20" fillId="0" borderId="53" xfId="1" applyFont="1" applyBorder="1" applyAlignment="1">
      <alignment horizontal="center"/>
    </xf>
    <xf numFmtId="0" fontId="20" fillId="0" borderId="54" xfId="1" applyFont="1" applyBorder="1" applyAlignment="1">
      <alignment vertical="center"/>
    </xf>
    <xf numFmtId="166" fontId="21" fillId="0" borderId="41" xfId="2" applyNumberFormat="1" applyFont="1" applyFill="1" applyBorder="1" applyAlignment="1">
      <alignment vertical="center"/>
    </xf>
    <xf numFmtId="0" fontId="20" fillId="0" borderId="42" xfId="1" applyFont="1" applyBorder="1" applyAlignment="1">
      <alignment horizontal="center"/>
    </xf>
    <xf numFmtId="0" fontId="20" fillId="0" borderId="43" xfId="1" applyFont="1" applyBorder="1" applyAlignment="1">
      <alignment vertical="center"/>
    </xf>
    <xf numFmtId="0" fontId="20" fillId="0" borderId="42" xfId="1" applyFont="1" applyBorder="1" applyAlignment="1">
      <alignment horizontal="left" vertical="center"/>
    </xf>
    <xf numFmtId="0" fontId="20" fillId="0" borderId="42" xfId="1" applyFont="1" applyBorder="1" applyAlignment="1">
      <alignment vertical="center"/>
    </xf>
    <xf numFmtId="0" fontId="20" fillId="0" borderId="56" xfId="1" applyFont="1" applyBorder="1" applyAlignment="1">
      <alignment horizontal="left" vertical="center"/>
    </xf>
    <xf numFmtId="0" fontId="20" fillId="0" borderId="57" xfId="1" applyFont="1" applyBorder="1" applyAlignment="1">
      <alignment vertical="center"/>
    </xf>
    <xf numFmtId="166" fontId="21" fillId="0" borderId="42" xfId="2" applyNumberFormat="1" applyFont="1" applyFill="1" applyBorder="1" applyAlignment="1">
      <alignment vertical="center"/>
    </xf>
    <xf numFmtId="0" fontId="20" fillId="0" borderId="8" xfId="1" applyFont="1" applyBorder="1" applyAlignment="1">
      <alignment horizontal="left" vertical="center"/>
    </xf>
    <xf numFmtId="49" fontId="20" fillId="0" borderId="49" xfId="1" applyNumberFormat="1" applyFont="1" applyBorder="1" applyAlignment="1">
      <alignment horizontal="left" vertical="center"/>
    </xf>
    <xf numFmtId="49" fontId="20" fillId="0" borderId="49" xfId="1" applyNumberFormat="1" applyFont="1" applyBorder="1" applyAlignment="1">
      <alignment vertical="center"/>
    </xf>
    <xf numFmtId="0" fontId="20" fillId="0" borderId="61" xfId="1" applyFont="1" applyBorder="1" applyAlignment="1">
      <alignment vertical="center"/>
    </xf>
    <xf numFmtId="49" fontId="20" fillId="0" borderId="39" xfId="1" applyNumberFormat="1" applyFont="1" applyBorder="1" applyAlignment="1">
      <alignment horizontal="left" vertical="center"/>
    </xf>
    <xf numFmtId="49" fontId="20" fillId="0" borderId="42" xfId="1" applyNumberFormat="1" applyFont="1" applyBorder="1" applyAlignment="1">
      <alignment vertical="center"/>
    </xf>
    <xf numFmtId="49" fontId="20" fillId="0" borderId="42" xfId="1" applyNumberFormat="1" applyFont="1" applyBorder="1" applyAlignment="1">
      <alignment horizontal="left" vertical="center"/>
    </xf>
    <xf numFmtId="49" fontId="20" fillId="0" borderId="39" xfId="1" applyNumberFormat="1" applyFont="1" applyBorder="1" applyAlignment="1">
      <alignment vertical="center"/>
    </xf>
    <xf numFmtId="49" fontId="20" fillId="0" borderId="40" xfId="1" applyNumberFormat="1" applyFont="1" applyBorder="1" applyAlignment="1">
      <alignment horizontal="left" vertical="center"/>
    </xf>
    <xf numFmtId="49" fontId="20" fillId="0" borderId="40" xfId="1" applyNumberFormat="1" applyFont="1" applyBorder="1" applyAlignment="1">
      <alignment vertical="center"/>
    </xf>
    <xf numFmtId="49" fontId="20" fillId="0" borderId="8" xfId="1" applyNumberFormat="1" applyFont="1" applyBorder="1" applyAlignment="1">
      <alignment horizontal="left" vertical="center"/>
    </xf>
    <xf numFmtId="49" fontId="20" fillId="0" borderId="8" xfId="1" applyNumberFormat="1" applyFont="1" applyBorder="1" applyAlignment="1">
      <alignment vertical="center"/>
    </xf>
    <xf numFmtId="0" fontId="20" fillId="0" borderId="45" xfId="1" applyFont="1" applyBorder="1" applyAlignment="1">
      <alignment horizontal="center"/>
    </xf>
    <xf numFmtId="0" fontId="20" fillId="0" borderId="51" xfId="1" applyFont="1" applyBorder="1" applyAlignment="1">
      <alignment horizontal="left" vertical="center"/>
    </xf>
    <xf numFmtId="0" fontId="20" fillId="0" borderId="51" xfId="1" applyFont="1" applyBorder="1" applyAlignment="1">
      <alignment vertical="center"/>
    </xf>
    <xf numFmtId="166" fontId="21" fillId="0" borderId="62" xfId="1" applyNumberFormat="1" applyFont="1" applyBorder="1" applyAlignment="1">
      <alignment vertical="center"/>
    </xf>
    <xf numFmtId="1" fontId="20" fillId="0" borderId="49" xfId="1" applyNumberFormat="1" applyFont="1" applyBorder="1" applyAlignment="1">
      <alignment horizontal="center" vertical="center"/>
    </xf>
    <xf numFmtId="166" fontId="21" fillId="0" borderId="63" xfId="1" applyNumberFormat="1" applyFont="1" applyBorder="1" applyAlignment="1">
      <alignment vertical="center"/>
    </xf>
    <xf numFmtId="1" fontId="20" fillId="0" borderId="45" xfId="1" applyNumberFormat="1" applyFont="1" applyBorder="1" applyAlignment="1">
      <alignment horizontal="center" vertical="center"/>
    </xf>
    <xf numFmtId="167" fontId="20" fillId="0" borderId="64" xfId="2" applyFont="1" applyFill="1" applyBorder="1" applyAlignment="1">
      <alignment vertical="center"/>
    </xf>
    <xf numFmtId="0" fontId="20" fillId="0" borderId="51" xfId="1" applyFont="1" applyBorder="1"/>
    <xf numFmtId="167" fontId="20" fillId="0" borderId="65" xfId="2" applyFont="1" applyFill="1" applyBorder="1" applyAlignment="1">
      <alignment vertical="center"/>
    </xf>
    <xf numFmtId="0" fontId="20" fillId="0" borderId="39" xfId="1" applyFont="1" applyBorder="1"/>
    <xf numFmtId="0" fontId="20" fillId="0" borderId="8" xfId="1" applyFont="1" applyBorder="1"/>
    <xf numFmtId="0" fontId="20" fillId="0" borderId="66" xfId="1" applyFont="1" applyBorder="1" applyAlignment="1">
      <alignment horizontal="center"/>
    </xf>
    <xf numFmtId="0" fontId="20" fillId="0" borderId="67" xfId="1" applyFont="1" applyBorder="1" applyAlignment="1">
      <alignment vertical="center"/>
    </xf>
    <xf numFmtId="166" fontId="21" fillId="0" borderId="54" xfId="2" applyNumberFormat="1" applyFont="1" applyFill="1" applyBorder="1" applyAlignment="1">
      <alignment vertical="center"/>
    </xf>
    <xf numFmtId="0" fontId="20" fillId="0" borderId="39" xfId="1" applyFont="1" applyBorder="1" applyAlignment="1">
      <alignment horizontal="center"/>
    </xf>
    <xf numFmtId="0" fontId="20" fillId="0" borderId="52" xfId="1" applyFont="1" applyBorder="1" applyAlignment="1">
      <alignment vertical="center"/>
    </xf>
    <xf numFmtId="49" fontId="20" fillId="0" borderId="45" xfId="1" applyNumberFormat="1" applyFont="1" applyBorder="1" applyAlignment="1">
      <alignment vertical="center"/>
    </xf>
    <xf numFmtId="1" fontId="20" fillId="0" borderId="51" xfId="1" applyNumberFormat="1" applyFont="1" applyBorder="1" applyAlignment="1">
      <alignment horizontal="center" vertical="center"/>
    </xf>
    <xf numFmtId="0" fontId="20" fillId="0" borderId="8" xfId="1" applyFont="1" applyBorder="1" applyAlignment="1">
      <alignment vertical="center"/>
    </xf>
    <xf numFmtId="1" fontId="20" fillId="0" borderId="8" xfId="1" applyNumberFormat="1" applyFont="1" applyBorder="1" applyAlignment="1">
      <alignment horizontal="center" vertical="center"/>
    </xf>
    <xf numFmtId="0" fontId="20" fillId="0" borderId="9" xfId="1" applyFont="1" applyBorder="1" applyAlignment="1">
      <alignment horizontal="left" vertical="center"/>
    </xf>
    <xf numFmtId="0" fontId="20" fillId="0" borderId="68" xfId="1" applyFont="1" applyBorder="1" applyAlignment="1">
      <alignment vertical="center"/>
    </xf>
    <xf numFmtId="166" fontId="21" fillId="0" borderId="68" xfId="1" applyNumberFormat="1" applyFont="1" applyBorder="1" applyAlignment="1">
      <alignment vertical="center"/>
    </xf>
    <xf numFmtId="1" fontId="20" fillId="0" borderId="9" xfId="1" applyNumberFormat="1" applyFont="1" applyBorder="1" applyAlignment="1">
      <alignment horizontal="center" vertical="center"/>
    </xf>
    <xf numFmtId="167" fontId="20" fillId="0" borderId="55" xfId="2" applyFont="1" applyFill="1" applyBorder="1" applyAlignment="1">
      <alignment vertical="center"/>
    </xf>
    <xf numFmtId="0" fontId="20" fillId="0" borderId="69" xfId="1" applyFont="1" applyBorder="1" applyAlignment="1">
      <alignment horizontal="center"/>
    </xf>
    <xf numFmtId="167" fontId="20" fillId="0" borderId="47" xfId="2" applyFont="1" applyFill="1" applyBorder="1" applyAlignment="1">
      <alignment vertical="center"/>
    </xf>
    <xf numFmtId="0" fontId="20" fillId="0" borderId="67" xfId="1" applyFont="1" applyBorder="1" applyAlignment="1">
      <alignment horizontal="left" vertical="center"/>
    </xf>
    <xf numFmtId="166" fontId="21" fillId="0" borderId="54" xfId="1" applyNumberFormat="1" applyFont="1" applyBorder="1" applyAlignment="1">
      <alignment vertical="center"/>
    </xf>
    <xf numFmtId="1" fontId="20" fillId="0" borderId="39" xfId="1" applyNumberFormat="1" applyFont="1" applyBorder="1" applyAlignment="1">
      <alignment horizontal="center" vertical="center"/>
    </xf>
    <xf numFmtId="166" fontId="21" fillId="0" borderId="8" xfId="2" applyNumberFormat="1" applyFont="1" applyFill="1" applyBorder="1" applyAlignment="1">
      <alignment vertical="center"/>
    </xf>
    <xf numFmtId="0" fontId="20" fillId="0" borderId="49" xfId="1" applyFont="1" applyBorder="1" applyAlignment="1">
      <alignment horizontal="left" vertical="center"/>
    </xf>
    <xf numFmtId="0" fontId="20" fillId="0" borderId="65" xfId="1" applyFont="1" applyBorder="1" applyAlignment="1">
      <alignment vertical="center"/>
    </xf>
    <xf numFmtId="166" fontId="21" fillId="0" borderId="62" xfId="2" applyNumberFormat="1" applyFont="1" applyFill="1" applyBorder="1" applyAlignment="1">
      <alignment vertical="center"/>
    </xf>
    <xf numFmtId="0" fontId="20" fillId="0" borderId="70" xfId="1" applyFont="1" applyBorder="1" applyAlignment="1">
      <alignment vertical="center"/>
    </xf>
    <xf numFmtId="166" fontId="21" fillId="0" borderId="71" xfId="2" applyNumberFormat="1" applyFont="1" applyFill="1" applyBorder="1" applyAlignment="1">
      <alignment vertical="center"/>
    </xf>
    <xf numFmtId="1" fontId="20" fillId="0" borderId="67" xfId="1" applyNumberFormat="1" applyFont="1" applyBorder="1" applyAlignment="1">
      <alignment horizontal="center" vertical="center"/>
    </xf>
    <xf numFmtId="0" fontId="20" fillId="0" borderId="72" xfId="1" applyFont="1" applyBorder="1" applyAlignment="1">
      <alignment vertical="center"/>
    </xf>
    <xf numFmtId="166" fontId="21" fillId="0" borderId="63" xfId="2" applyNumberFormat="1" applyFont="1" applyFill="1" applyBorder="1" applyAlignment="1">
      <alignment vertical="center"/>
    </xf>
    <xf numFmtId="0" fontId="20" fillId="0" borderId="64" xfId="1" applyFont="1" applyBorder="1" applyAlignment="1">
      <alignment vertical="center"/>
    </xf>
    <xf numFmtId="166" fontId="21" fillId="0" borderId="71" xfId="1" applyNumberFormat="1" applyFont="1" applyBorder="1" applyAlignment="1">
      <alignment vertical="center"/>
    </xf>
    <xf numFmtId="167" fontId="20" fillId="0" borderId="70" xfId="2" applyFont="1" applyFill="1" applyBorder="1" applyAlignment="1">
      <alignment vertical="center"/>
    </xf>
    <xf numFmtId="0" fontId="21" fillId="0" borderId="0" xfId="1" applyFont="1"/>
    <xf numFmtId="49" fontId="20" fillId="0" borderId="45" xfId="1" applyNumberFormat="1" applyFont="1" applyBorder="1" applyAlignment="1">
      <alignment horizontal="left" vertical="center"/>
    </xf>
    <xf numFmtId="166" fontId="21" fillId="0" borderId="45" xfId="1" applyNumberFormat="1" applyFont="1" applyBorder="1" applyAlignment="1">
      <alignment vertical="center"/>
    </xf>
    <xf numFmtId="0" fontId="22" fillId="0" borderId="40" xfId="1" applyFont="1" applyBorder="1" applyAlignment="1">
      <alignment horizontal="left" vertical="center"/>
    </xf>
    <xf numFmtId="0" fontId="22" fillId="0" borderId="40" xfId="1" applyFont="1" applyBorder="1" applyAlignment="1">
      <alignment vertical="center"/>
    </xf>
    <xf numFmtId="166" fontId="23" fillId="0" borderId="41" xfId="1" applyNumberFormat="1" applyFont="1" applyBorder="1" applyAlignment="1">
      <alignment vertical="center"/>
    </xf>
    <xf numFmtId="1" fontId="22" fillId="0" borderId="42" xfId="1" applyNumberFormat="1" applyFont="1" applyBorder="1" applyAlignment="1">
      <alignment horizontal="center" vertical="center"/>
    </xf>
    <xf numFmtId="167" fontId="22" fillId="0" borderId="43" xfId="2" applyFont="1" applyFill="1" applyBorder="1" applyAlignment="1">
      <alignment vertical="center"/>
    </xf>
    <xf numFmtId="0" fontId="22" fillId="0" borderId="44" xfId="1" applyFont="1" applyBorder="1" applyAlignment="1">
      <alignment horizontal="center"/>
    </xf>
    <xf numFmtId="0" fontId="22" fillId="0" borderId="42" xfId="1" applyFont="1" applyBorder="1" applyAlignment="1">
      <alignment horizontal="left" vertical="center"/>
    </xf>
    <xf numFmtId="0" fontId="22" fillId="0" borderId="45" xfId="1" applyFont="1" applyBorder="1" applyAlignment="1">
      <alignment horizontal="left" vertical="center"/>
    </xf>
    <xf numFmtId="0" fontId="22" fillId="0" borderId="45" xfId="1" applyFont="1" applyBorder="1" applyAlignment="1">
      <alignment vertical="center"/>
    </xf>
    <xf numFmtId="166" fontId="23" fillId="0" borderId="8" xfId="2" applyNumberFormat="1" applyFont="1" applyFill="1" applyBorder="1" applyAlignment="1">
      <alignment vertical="center"/>
    </xf>
    <xf numFmtId="0" fontId="22" fillId="0" borderId="8" xfId="1" applyFont="1" applyBorder="1" applyAlignment="1">
      <alignment horizontal="center"/>
    </xf>
    <xf numFmtId="0" fontId="22" fillId="0" borderId="47" xfId="1" applyFont="1" applyBorder="1" applyAlignment="1">
      <alignment vertical="center"/>
    </xf>
    <xf numFmtId="0" fontId="22" fillId="0" borderId="48" xfId="1" applyFont="1" applyBorder="1" applyAlignment="1">
      <alignment horizontal="center"/>
    </xf>
    <xf numFmtId="49" fontId="24" fillId="0" borderId="9" xfId="1" applyNumberFormat="1" applyFont="1" applyBorder="1" applyAlignment="1">
      <alignment vertical="center"/>
    </xf>
    <xf numFmtId="0" fontId="20" fillId="0" borderId="9" xfId="1" applyFont="1" applyBorder="1" applyAlignment="1">
      <alignment horizontal="left" vertical="top"/>
    </xf>
    <xf numFmtId="0" fontId="20" fillId="0" borderId="49" xfId="1" applyFont="1" applyBorder="1"/>
    <xf numFmtId="166" fontId="21" fillId="0" borderId="49" xfId="1" applyNumberFormat="1" applyFont="1" applyBorder="1" applyAlignment="1">
      <alignment vertical="center"/>
    </xf>
    <xf numFmtId="0" fontId="20" fillId="0" borderId="42" xfId="1" applyFont="1" applyBorder="1"/>
    <xf numFmtId="166" fontId="21" fillId="0" borderId="42" xfId="1" applyNumberFormat="1" applyFont="1" applyBorder="1" applyAlignment="1">
      <alignment vertical="center"/>
    </xf>
    <xf numFmtId="0" fontId="20" fillId="0" borderId="45" xfId="1" applyFont="1" applyBorder="1"/>
    <xf numFmtId="166" fontId="21" fillId="0" borderId="49" xfId="2" applyNumberFormat="1" applyFont="1" applyFill="1" applyBorder="1" applyAlignment="1">
      <alignment vertical="center"/>
    </xf>
    <xf numFmtId="0" fontId="20" fillId="0" borderId="39" xfId="1" applyFont="1" applyBorder="1" applyAlignment="1">
      <alignment vertical="center"/>
    </xf>
    <xf numFmtId="166" fontId="21" fillId="0" borderId="67" xfId="2" applyNumberFormat="1" applyFont="1" applyFill="1" applyBorder="1" applyAlignment="1">
      <alignment vertical="center"/>
    </xf>
    <xf numFmtId="0" fontId="20" fillId="0" borderId="47" xfId="1" applyFont="1" applyBorder="1" applyAlignment="1">
      <alignment horizontal="left" vertical="center"/>
    </xf>
    <xf numFmtId="0" fontId="20" fillId="0" borderId="54" xfId="1" applyFont="1" applyBorder="1" applyAlignment="1">
      <alignment horizontal="left" vertical="center"/>
    </xf>
    <xf numFmtId="0" fontId="20" fillId="0" borderId="67" xfId="1" applyFont="1" applyBorder="1" applyAlignment="1">
      <alignment horizontal="center"/>
    </xf>
    <xf numFmtId="0" fontId="20" fillId="0" borderId="9" xfId="1" applyFont="1" applyBorder="1"/>
    <xf numFmtId="166" fontId="21" fillId="0" borderId="68" xfId="2" applyNumberFormat="1" applyFont="1" applyFill="1" applyBorder="1" applyAlignment="1">
      <alignment vertical="center"/>
    </xf>
    <xf numFmtId="0" fontId="20" fillId="0" borderId="9" xfId="1" applyFont="1" applyBorder="1" applyAlignment="1">
      <alignment horizontal="center"/>
    </xf>
    <xf numFmtId="0" fontId="25" fillId="0" borderId="0" xfId="1" applyFont="1"/>
    <xf numFmtId="166" fontId="21" fillId="0" borderId="8" xfId="1" applyNumberFormat="1" applyFont="1" applyBorder="1" applyAlignment="1">
      <alignment vertical="center"/>
    </xf>
    <xf numFmtId="166" fontId="21" fillId="0" borderId="9" xfId="2" applyNumberFormat="1" applyFont="1" applyFill="1" applyBorder="1" applyAlignment="1">
      <alignment vertical="center"/>
    </xf>
    <xf numFmtId="0" fontId="20" fillId="0" borderId="9" xfId="1" applyFont="1" applyBorder="1" applyAlignment="1">
      <alignment vertical="center"/>
    </xf>
    <xf numFmtId="166" fontId="21" fillId="0" borderId="9" xfId="1" applyNumberFormat="1" applyFont="1" applyBorder="1" applyAlignment="1">
      <alignment horizontal="right" vertical="center"/>
    </xf>
    <xf numFmtId="0" fontId="20" fillId="0" borderId="9" xfId="1" applyFont="1" applyBorder="1" applyAlignment="1">
      <alignment horizontal="center" vertical="center"/>
    </xf>
    <xf numFmtId="167" fontId="20" fillId="0" borderId="9" xfId="2" applyFont="1" applyFill="1" applyBorder="1" applyAlignment="1">
      <alignment vertical="center"/>
    </xf>
    <xf numFmtId="0" fontId="26" fillId="0" borderId="0" xfId="1" applyFont="1"/>
    <xf numFmtId="0" fontId="21" fillId="0" borderId="9" xfId="1" applyFont="1" applyBorder="1"/>
    <xf numFmtId="0" fontId="21" fillId="0" borderId="9" xfId="1" applyFont="1" applyBorder="1" applyAlignment="1">
      <alignment vertical="center"/>
    </xf>
    <xf numFmtId="166" fontId="21" fillId="0" borderId="9" xfId="1" applyNumberFormat="1" applyFont="1" applyBorder="1"/>
    <xf numFmtId="1" fontId="21" fillId="0" borderId="9" xfId="1" applyNumberFormat="1" applyFont="1" applyBorder="1" applyAlignment="1">
      <alignment horizontal="center" vertical="center"/>
    </xf>
    <xf numFmtId="0" fontId="21" fillId="0" borderId="66" xfId="1" applyFont="1" applyBorder="1" applyAlignment="1">
      <alignment horizontal="center"/>
    </xf>
    <xf numFmtId="0" fontId="21" fillId="0" borderId="15" xfId="1" applyFont="1" applyBorder="1" applyAlignment="1">
      <alignment horizontal="center"/>
    </xf>
    <xf numFmtId="0" fontId="27" fillId="0" borderId="9" xfId="1" applyFont="1" applyBorder="1"/>
    <xf numFmtId="0" fontId="1" fillId="0" borderId="0" xfId="1"/>
    <xf numFmtId="49" fontId="21" fillId="0" borderId="9" xfId="1" applyNumberFormat="1" applyFont="1" applyBorder="1" applyAlignment="1">
      <alignment vertical="center"/>
    </xf>
    <xf numFmtId="49" fontId="21" fillId="0" borderId="9" xfId="1" applyNumberFormat="1" applyFont="1" applyBorder="1" applyAlignment="1">
      <alignment horizontal="left" vertical="center"/>
    </xf>
    <xf numFmtId="49" fontId="21" fillId="0" borderId="12" xfId="1" applyNumberFormat="1" applyFont="1" applyBorder="1" applyAlignment="1">
      <alignment vertical="center"/>
    </xf>
    <xf numFmtId="0" fontId="21" fillId="0" borderId="12" xfId="1" applyFont="1" applyBorder="1" applyAlignment="1">
      <alignment vertical="center"/>
    </xf>
    <xf numFmtId="166" fontId="21" fillId="0" borderId="12" xfId="1" applyNumberFormat="1" applyFont="1" applyBorder="1"/>
    <xf numFmtId="1" fontId="21" fillId="0" borderId="12" xfId="1" applyNumberFormat="1" applyFont="1" applyBorder="1" applyAlignment="1">
      <alignment horizontal="center" vertical="center"/>
    </xf>
    <xf numFmtId="0" fontId="21" fillId="0" borderId="12" xfId="1" applyFont="1" applyBorder="1"/>
    <xf numFmtId="0" fontId="21" fillId="0" borderId="20" xfId="1" applyFont="1" applyBorder="1" applyAlignment="1">
      <alignment horizontal="center"/>
    </xf>
    <xf numFmtId="0" fontId="19" fillId="0" borderId="0" xfId="1" applyFont="1" applyAlignment="1">
      <alignment horizontal="left"/>
    </xf>
    <xf numFmtId="0" fontId="20" fillId="0" borderId="0" xfId="1" applyFont="1"/>
    <xf numFmtId="1" fontId="17" fillId="2" borderId="38" xfId="1" applyNumberFormat="1" applyFont="1" applyFill="1" applyBorder="1" applyAlignment="1">
      <alignment horizontal="center" vertical="center" wrapText="1"/>
    </xf>
    <xf numFmtId="1" fontId="17" fillId="2" borderId="39" xfId="1" applyNumberFormat="1" applyFont="1" applyFill="1" applyBorder="1" applyAlignment="1">
      <alignment horizontal="center" vertical="center" wrapText="1"/>
    </xf>
    <xf numFmtId="1" fontId="17" fillId="2" borderId="39" xfId="1" applyNumberFormat="1" applyFont="1" applyFill="1" applyBorder="1" applyAlignment="1">
      <alignment horizontal="center" vertical="center"/>
    </xf>
    <xf numFmtId="1" fontId="17" fillId="2" borderId="52" xfId="1" applyNumberFormat="1" applyFont="1" applyFill="1" applyBorder="1" applyAlignment="1">
      <alignment horizontal="center" vertical="center" wrapText="1"/>
    </xf>
    <xf numFmtId="1" fontId="17" fillId="2" borderId="73" xfId="1" applyNumberFormat="1" applyFont="1" applyFill="1" applyBorder="1" applyAlignment="1">
      <alignment horizontal="center" vertical="center" wrapText="1"/>
    </xf>
    <xf numFmtId="1" fontId="20" fillId="0" borderId="0" xfId="1" applyNumberFormat="1" applyFont="1" applyAlignment="1">
      <alignment horizontal="center"/>
    </xf>
    <xf numFmtId="0" fontId="20" fillId="0" borderId="22" xfId="1" applyFont="1" applyBorder="1" applyAlignment="1">
      <alignment horizontal="left" vertical="top"/>
    </xf>
    <xf numFmtId="0" fontId="20" fillId="0" borderId="5" xfId="1" applyFont="1" applyBorder="1" applyAlignment="1">
      <alignment horizontal="left" vertical="top" wrapText="1"/>
    </xf>
    <xf numFmtId="0" fontId="20" fillId="0" borderId="5" xfId="1" applyFont="1" applyBorder="1" applyAlignment="1">
      <alignment vertical="center"/>
    </xf>
    <xf numFmtId="166" fontId="21" fillId="0" borderId="5" xfId="3" applyNumberFormat="1" applyFont="1" applyFill="1" applyBorder="1" applyAlignment="1">
      <alignment horizontal="right" vertical="center" wrapText="1"/>
    </xf>
    <xf numFmtId="0" fontId="20" fillId="0" borderId="5" xfId="1" applyFont="1" applyBorder="1" applyAlignment="1">
      <alignment horizontal="center" vertical="center"/>
    </xf>
    <xf numFmtId="0" fontId="20" fillId="0" borderId="5" xfId="1" applyFont="1" applyBorder="1" applyAlignment="1">
      <alignment vertical="center" wrapText="1"/>
    </xf>
    <xf numFmtId="0" fontId="20" fillId="0" borderId="21" xfId="1" applyFont="1" applyBorder="1" applyAlignment="1">
      <alignment horizontal="center" vertical="center"/>
    </xf>
    <xf numFmtId="166" fontId="20" fillId="0" borderId="0" xfId="1" applyNumberFormat="1" applyFont="1" applyAlignment="1">
      <alignment vertical="center"/>
    </xf>
    <xf numFmtId="166" fontId="21" fillId="0" borderId="9" xfId="3" applyNumberFormat="1" applyFont="1" applyFill="1" applyBorder="1" applyAlignment="1">
      <alignment horizontal="right" vertical="center" wrapText="1"/>
    </xf>
    <xf numFmtId="0" fontId="20" fillId="0" borderId="9" xfId="1" applyFont="1" applyBorder="1" applyAlignment="1">
      <alignment vertical="center" wrapText="1"/>
    </xf>
    <xf numFmtId="0" fontId="20" fillId="0" borderId="15" xfId="1" applyFont="1" applyBorder="1" applyAlignment="1">
      <alignment horizontal="center" vertical="center"/>
    </xf>
    <xf numFmtId="0" fontId="20" fillId="0" borderId="9" xfId="1" applyFont="1" applyBorder="1" applyAlignment="1">
      <alignment horizontal="left" vertical="center" wrapText="1"/>
    </xf>
    <xf numFmtId="49" fontId="20" fillId="0" borderId="9" xfId="1" applyNumberFormat="1" applyFont="1" applyBorder="1" applyAlignment="1">
      <alignment horizontal="left" vertical="center"/>
    </xf>
    <xf numFmtId="49" fontId="20" fillId="0" borderId="9" xfId="1" applyNumberFormat="1" applyFont="1" applyBorder="1" applyAlignment="1">
      <alignment vertical="center"/>
    </xf>
    <xf numFmtId="4" fontId="21" fillId="0" borderId="9" xfId="3" applyNumberFormat="1" applyFont="1" applyFill="1" applyBorder="1" applyAlignment="1">
      <alignment horizontal="right" vertical="center" wrapText="1"/>
    </xf>
    <xf numFmtId="0" fontId="20" fillId="0" borderId="14" xfId="1" applyFont="1" applyBorder="1" applyAlignment="1">
      <alignment vertical="center"/>
    </xf>
    <xf numFmtId="2" fontId="20" fillId="0" borderId="9" xfId="1" applyNumberFormat="1" applyFont="1" applyBorder="1" applyAlignment="1">
      <alignment vertical="center" wrapText="1"/>
    </xf>
    <xf numFmtId="0" fontId="21" fillId="0" borderId="9" xfId="1" applyFont="1" applyBorder="1" applyAlignment="1">
      <alignment horizontal="right"/>
    </xf>
    <xf numFmtId="0" fontId="20" fillId="0" borderId="14" xfId="1" applyFont="1" applyBorder="1" applyAlignment="1">
      <alignment vertical="top"/>
    </xf>
    <xf numFmtId="0" fontId="20" fillId="0" borderId="9" xfId="1" applyFont="1" applyBorder="1" applyAlignment="1">
      <alignment vertical="top"/>
    </xf>
    <xf numFmtId="0" fontId="21" fillId="0" borderId="14" xfId="1" applyFont="1" applyBorder="1" applyAlignment="1">
      <alignment vertical="top"/>
    </xf>
    <xf numFmtId="0" fontId="21" fillId="0" borderId="9" xfId="1" applyFont="1" applyBorder="1" applyAlignment="1">
      <alignment horizontal="left" vertical="center" wrapText="1"/>
    </xf>
    <xf numFmtId="0" fontId="28" fillId="0" borderId="9" xfId="1" applyFont="1" applyBorder="1" applyAlignment="1">
      <alignment vertical="center"/>
    </xf>
    <xf numFmtId="0" fontId="21" fillId="0" borderId="9" xfId="1" applyFont="1" applyBorder="1" applyAlignment="1">
      <alignment horizontal="center" vertical="center"/>
    </xf>
    <xf numFmtId="0" fontId="21" fillId="0" borderId="9" xfId="1" applyFont="1" applyBorder="1" applyAlignment="1">
      <alignment vertical="center" wrapText="1"/>
    </xf>
    <xf numFmtId="0" fontId="21" fillId="0" borderId="15" xfId="1" applyFont="1" applyBorder="1" applyAlignment="1">
      <alignment horizontal="center" vertical="center"/>
    </xf>
    <xf numFmtId="0" fontId="20" fillId="0" borderId="0" xfId="1" applyFont="1" applyAlignment="1">
      <alignment vertical="center"/>
    </xf>
    <xf numFmtId="49" fontId="29" fillId="0" borderId="9" xfId="1" applyNumberFormat="1" applyFont="1" applyBorder="1" applyAlignment="1">
      <alignment vertical="center"/>
    </xf>
    <xf numFmtId="0" fontId="29" fillId="0" borderId="9" xfId="1" applyFont="1" applyBorder="1" applyAlignment="1">
      <alignment vertical="center"/>
    </xf>
    <xf numFmtId="8" fontId="28" fillId="0" borderId="9" xfId="1" applyNumberFormat="1" applyFont="1" applyBorder="1"/>
    <xf numFmtId="49" fontId="29" fillId="0" borderId="12" xfId="1" applyNumberFormat="1" applyFont="1" applyBorder="1" applyAlignment="1">
      <alignment vertical="center"/>
    </xf>
    <xf numFmtId="0" fontId="29" fillId="0" borderId="12" xfId="1" applyFont="1" applyBorder="1" applyAlignment="1">
      <alignment vertical="center"/>
    </xf>
    <xf numFmtId="8" fontId="28" fillId="0" borderId="12" xfId="1" applyNumberFormat="1" applyFont="1" applyBorder="1"/>
    <xf numFmtId="0" fontId="21" fillId="0" borderId="12" xfId="1" applyFont="1" applyBorder="1" applyAlignment="1">
      <alignment horizontal="center" vertical="center"/>
    </xf>
    <xf numFmtId="0" fontId="21" fillId="0" borderId="12" xfId="1" applyFont="1" applyBorder="1" applyAlignment="1">
      <alignment vertical="center" wrapText="1"/>
    </xf>
    <xf numFmtId="0" fontId="21" fillId="0" borderId="20" xfId="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166" fontId="30" fillId="2" borderId="28" xfId="1" applyNumberFormat="1" applyFont="1" applyFill="1" applyBorder="1" applyAlignment="1">
      <alignment horizontal="center" vertical="center" wrapText="1"/>
    </xf>
    <xf numFmtId="1" fontId="30" fillId="2" borderId="26" xfId="1" applyNumberFormat="1" applyFont="1" applyFill="1" applyBorder="1" applyAlignment="1">
      <alignment horizontal="center" vertical="center" wrapText="1"/>
    </xf>
    <xf numFmtId="166" fontId="30" fillId="2" borderId="29" xfId="1" applyNumberFormat="1" applyFont="1" applyFill="1" applyBorder="1" applyAlignment="1">
      <alignment horizontal="center" vertical="center" wrapText="1"/>
    </xf>
    <xf numFmtId="166" fontId="30" fillId="2" borderId="27" xfId="1" applyNumberFormat="1" applyFont="1" applyFill="1" applyBorder="1" applyAlignment="1">
      <alignment horizontal="center" vertical="center" wrapText="1"/>
    </xf>
    <xf numFmtId="0" fontId="4" fillId="0" borderId="0" xfId="1" applyFont="1"/>
    <xf numFmtId="1" fontId="30" fillId="2" borderId="19" xfId="1" applyNumberFormat="1" applyFont="1" applyFill="1" applyBorder="1" applyAlignment="1">
      <alignment horizontal="center" vertical="center" wrapText="1"/>
    </xf>
    <xf numFmtId="1" fontId="30" fillId="2" borderId="12" xfId="1" applyNumberFormat="1" applyFont="1" applyFill="1" applyBorder="1" applyAlignment="1">
      <alignment horizontal="center" vertical="center" wrapText="1"/>
    </xf>
    <xf numFmtId="1" fontId="30" fillId="2" borderId="12" xfId="1" applyNumberFormat="1" applyFont="1" applyFill="1" applyBorder="1" applyAlignment="1">
      <alignment horizontal="center" vertical="center"/>
    </xf>
    <xf numFmtId="1" fontId="30" fillId="2" borderId="20" xfId="1" applyNumberFormat="1" applyFont="1" applyFill="1" applyBorder="1" applyAlignment="1">
      <alignment horizontal="center" vertical="center" wrapText="1"/>
    </xf>
    <xf numFmtId="1" fontId="30" fillId="2" borderId="74" xfId="1" applyNumberFormat="1" applyFont="1" applyFill="1" applyBorder="1" applyAlignment="1">
      <alignment horizontal="center" vertical="center" wrapText="1"/>
    </xf>
    <xf numFmtId="1" fontId="4" fillId="0" borderId="0" xfId="1" applyNumberFormat="1" applyFont="1" applyAlignment="1">
      <alignment horizontal="center"/>
    </xf>
    <xf numFmtId="0" fontId="26" fillId="0" borderId="39" xfId="1" applyFont="1" applyBorder="1" applyAlignment="1">
      <alignment horizontal="left" vertical="center"/>
    </xf>
    <xf numFmtId="0" fontId="26" fillId="0" borderId="39" xfId="1" applyFont="1" applyBorder="1" applyAlignment="1">
      <alignment horizontal="left" vertical="center" wrapText="1"/>
    </xf>
    <xf numFmtId="166" fontId="26" fillId="0" borderId="39" xfId="1" applyNumberFormat="1" applyFont="1" applyBorder="1" applyAlignment="1">
      <alignment horizontal="center" vertical="center"/>
    </xf>
    <xf numFmtId="0" fontId="26" fillId="0" borderId="39" xfId="1" applyFont="1" applyBorder="1" applyAlignment="1">
      <alignment horizontal="center" vertical="center"/>
    </xf>
    <xf numFmtId="2" fontId="26" fillId="0" borderId="52" xfId="1" applyNumberFormat="1" applyFont="1" applyBorder="1" applyAlignment="1">
      <alignment vertical="center"/>
    </xf>
    <xf numFmtId="166" fontId="26" fillId="0" borderId="37" xfId="1" applyNumberFormat="1" applyFont="1" applyBorder="1" applyAlignment="1">
      <alignment horizontal="center" vertical="center"/>
    </xf>
    <xf numFmtId="166" fontId="26" fillId="0" borderId="0" xfId="1" applyNumberFormat="1" applyFont="1" applyAlignment="1">
      <alignment vertical="center"/>
    </xf>
    <xf numFmtId="0" fontId="26" fillId="0" borderId="14" xfId="1" applyFont="1" applyBorder="1" applyAlignment="1">
      <alignment horizontal="left" vertical="top" wrapText="1"/>
    </xf>
    <xf numFmtId="0" fontId="26" fillId="0" borderId="9" xfId="1" applyFont="1" applyBorder="1" applyAlignment="1">
      <alignment horizontal="left" vertical="top" wrapText="1"/>
    </xf>
    <xf numFmtId="0" fontId="26" fillId="0" borderId="42" xfId="1" applyFont="1" applyBorder="1" applyAlignment="1">
      <alignment horizontal="left" vertical="center"/>
    </xf>
    <xf numFmtId="0" fontId="26" fillId="0" borderId="42" xfId="1" applyFont="1" applyBorder="1" applyAlignment="1">
      <alignment horizontal="left" vertical="center" wrapText="1"/>
    </xf>
    <xf numFmtId="166" fontId="26" fillId="0" borderId="42" xfId="1" applyNumberFormat="1" applyFont="1" applyBorder="1" applyAlignment="1">
      <alignment horizontal="center" vertical="center"/>
    </xf>
    <xf numFmtId="0" fontId="26" fillId="0" borderId="42" xfId="1" applyFont="1" applyBorder="1" applyAlignment="1">
      <alignment horizontal="center" vertical="center"/>
    </xf>
    <xf numFmtId="2" fontId="26" fillId="0" borderId="43" xfId="1" applyNumberFormat="1" applyFont="1" applyBorder="1" applyAlignment="1">
      <alignment vertical="center"/>
    </xf>
    <xf numFmtId="166" fontId="26" fillId="0" borderId="44" xfId="1" applyNumberFormat="1" applyFont="1" applyBorder="1" applyAlignment="1">
      <alignment horizontal="center" vertical="center"/>
    </xf>
    <xf numFmtId="49" fontId="26" fillId="0" borderId="42" xfId="1" applyNumberFormat="1" applyFont="1" applyBorder="1"/>
    <xf numFmtId="49" fontId="26" fillId="0" borderId="8" xfId="1" applyNumberFormat="1" applyFont="1" applyBorder="1" applyAlignment="1">
      <alignment vertical="center"/>
    </xf>
    <xf numFmtId="0" fontId="26" fillId="0" borderId="8" xfId="1" applyFont="1" applyBorder="1" applyAlignment="1">
      <alignment horizontal="left" vertical="center" wrapText="1"/>
    </xf>
    <xf numFmtId="166" fontId="26" fillId="0" borderId="8" xfId="1" applyNumberFormat="1" applyFont="1" applyBorder="1" applyAlignment="1">
      <alignment horizontal="center" vertical="center"/>
    </xf>
    <xf numFmtId="0" fontId="26" fillId="0" borderId="8" xfId="1" applyFont="1" applyBorder="1" applyAlignment="1">
      <alignment horizontal="center" vertical="center"/>
    </xf>
    <xf numFmtId="2" fontId="26" fillId="0" borderId="47" xfId="1" applyNumberFormat="1" applyFont="1" applyBorder="1" applyAlignment="1">
      <alignment vertical="center"/>
    </xf>
    <xf numFmtId="166" fontId="26" fillId="0" borderId="48" xfId="1" applyNumberFormat="1" applyFont="1" applyBorder="1" applyAlignment="1">
      <alignment horizontal="center" vertical="center"/>
    </xf>
    <xf numFmtId="0" fontId="26" fillId="0" borderId="49" xfId="1" applyFont="1" applyBorder="1" applyAlignment="1">
      <alignment vertical="center"/>
    </xf>
    <xf numFmtId="0" fontId="26" fillId="0" borderId="49" xfId="1" applyFont="1" applyBorder="1" applyAlignment="1">
      <alignment horizontal="left" vertical="center" wrapText="1"/>
    </xf>
    <xf numFmtId="166" fontId="26" fillId="0" borderId="49" xfId="1" applyNumberFormat="1" applyFont="1" applyBorder="1" applyAlignment="1">
      <alignment horizontal="center" vertical="center"/>
    </xf>
    <xf numFmtId="0" fontId="26" fillId="0" borderId="49" xfId="1" applyFont="1" applyBorder="1" applyAlignment="1">
      <alignment horizontal="center" vertical="center"/>
    </xf>
    <xf numFmtId="166" fontId="26" fillId="0" borderId="65" xfId="1" applyNumberFormat="1" applyFont="1" applyBorder="1" applyAlignment="1">
      <alignment vertical="center"/>
    </xf>
    <xf numFmtId="166" fontId="26" fillId="0" borderId="75" xfId="1" applyNumberFormat="1" applyFont="1" applyBorder="1" applyAlignment="1">
      <alignment horizontal="center" vertical="center"/>
    </xf>
    <xf numFmtId="0" fontId="26" fillId="0" borderId="0" xfId="1" applyFont="1" applyAlignment="1">
      <alignment vertical="center"/>
    </xf>
    <xf numFmtId="0" fontId="26" fillId="0" borderId="8" xfId="1" applyFont="1" applyBorder="1" applyAlignment="1">
      <alignment vertical="center"/>
    </xf>
    <xf numFmtId="166" fontId="26" fillId="0" borderId="47" xfId="1" applyNumberFormat="1" applyFont="1" applyBorder="1" applyAlignment="1">
      <alignment vertical="center"/>
    </xf>
    <xf numFmtId="0" fontId="26" fillId="0" borderId="49" xfId="1" applyFont="1" applyBorder="1" applyAlignment="1">
      <alignment horizontal="left" vertical="center"/>
    </xf>
    <xf numFmtId="2" fontId="26" fillId="0" borderId="65" xfId="1" applyNumberFormat="1" applyFont="1" applyBorder="1" applyAlignment="1">
      <alignment vertical="center"/>
    </xf>
    <xf numFmtId="0" fontId="26" fillId="0" borderId="14" xfId="1" applyFont="1" applyBorder="1" applyAlignment="1">
      <alignment horizontal="left" vertical="center"/>
    </xf>
    <xf numFmtId="0" fontId="26" fillId="0" borderId="9" xfId="1" applyFont="1" applyBorder="1" applyAlignment="1">
      <alignment horizontal="left" vertical="center"/>
    </xf>
    <xf numFmtId="166" fontId="26" fillId="0" borderId="9" xfId="1" applyNumberFormat="1" applyFont="1" applyBorder="1" applyAlignment="1">
      <alignment vertical="center"/>
    </xf>
    <xf numFmtId="0" fontId="26" fillId="0" borderId="9" xfId="1" applyFont="1" applyBorder="1" applyAlignment="1">
      <alignment horizontal="center"/>
    </xf>
    <xf numFmtId="166" fontId="26" fillId="0" borderId="55" xfId="1" applyNumberFormat="1" applyFont="1" applyBorder="1" applyAlignment="1">
      <alignment vertical="center" wrapText="1"/>
    </xf>
    <xf numFmtId="166" fontId="26" fillId="0" borderId="15" xfId="1" applyNumberFormat="1" applyFont="1" applyBorder="1" applyAlignment="1">
      <alignment horizontal="center" vertical="center"/>
    </xf>
    <xf numFmtId="0" fontId="32" fillId="0" borderId="49" xfId="1" applyFont="1" applyBorder="1" applyAlignment="1">
      <alignment horizontal="left" vertical="center"/>
    </xf>
    <xf numFmtId="0" fontId="32" fillId="0" borderId="8" xfId="1" applyFont="1" applyBorder="1" applyAlignment="1">
      <alignment horizontal="left" vertical="center" wrapText="1"/>
    </xf>
    <xf numFmtId="166" fontId="32" fillId="0" borderId="49" xfId="1" applyNumberFormat="1" applyFont="1" applyBorder="1" applyAlignment="1">
      <alignment vertical="center"/>
    </xf>
    <xf numFmtId="0" fontId="32" fillId="0" borderId="49" xfId="1" applyFont="1" applyBorder="1" applyAlignment="1">
      <alignment horizontal="center"/>
    </xf>
    <xf numFmtId="166" fontId="32" fillId="0" borderId="65" xfId="1" applyNumberFormat="1" applyFont="1" applyBorder="1" applyAlignment="1">
      <alignment vertical="center" wrapText="1"/>
    </xf>
    <xf numFmtId="166" fontId="32" fillId="0" borderId="75" xfId="1" applyNumberFormat="1" applyFont="1" applyBorder="1" applyAlignment="1">
      <alignment horizontal="center" vertical="center"/>
    </xf>
    <xf numFmtId="49" fontId="26" fillId="0" borderId="30" xfId="1" applyNumberFormat="1" applyFont="1" applyBorder="1" applyAlignment="1">
      <alignment vertical="center"/>
    </xf>
    <xf numFmtId="0" fontId="26" fillId="0" borderId="30" xfId="1" applyFont="1" applyBorder="1" applyAlignment="1">
      <alignment horizontal="left" vertical="center" wrapText="1"/>
    </xf>
    <xf numFmtId="166" fontId="26" fillId="0" borderId="30" xfId="1" applyNumberFormat="1" applyFont="1" applyBorder="1" applyAlignment="1">
      <alignment vertical="center"/>
    </xf>
    <xf numFmtId="0" fontId="26" fillId="0" borderId="30" xfId="1" applyFont="1" applyBorder="1" applyAlignment="1">
      <alignment horizontal="center"/>
    </xf>
    <xf numFmtId="166" fontId="26" fillId="0" borderId="32" xfId="1" applyNumberFormat="1" applyFont="1" applyBorder="1" applyAlignment="1">
      <alignment vertical="center" wrapText="1"/>
    </xf>
    <xf numFmtId="166" fontId="26" fillId="0" borderId="76" xfId="1" applyNumberFormat="1" applyFont="1" applyBorder="1" applyAlignment="1">
      <alignment horizontal="center" vertical="center"/>
    </xf>
    <xf numFmtId="0" fontId="26" fillId="0" borderId="0" xfId="1" applyFont="1" applyAlignment="1">
      <alignment horizontal="left" vertical="center"/>
    </xf>
    <xf numFmtId="0" fontId="4" fillId="0" borderId="0" xfId="1" applyFont="1" applyAlignment="1">
      <alignment horizontal="center"/>
    </xf>
    <xf numFmtId="166" fontId="30" fillId="2" borderId="77" xfId="1" applyNumberFormat="1" applyFont="1" applyFill="1" applyBorder="1" applyAlignment="1">
      <alignment horizontal="center" vertical="center" wrapText="1"/>
    </xf>
    <xf numFmtId="0" fontId="26" fillId="0" borderId="0" xfId="1" applyFont="1" applyAlignment="1">
      <alignment horizontal="center" vertical="center"/>
    </xf>
    <xf numFmtId="1" fontId="30" fillId="2" borderId="25" xfId="1" applyNumberFormat="1" applyFont="1" applyFill="1" applyBorder="1" applyAlignment="1">
      <alignment horizontal="center" vertical="center" wrapText="1"/>
    </xf>
    <xf numFmtId="1" fontId="30" fillId="2" borderId="26" xfId="1" applyNumberFormat="1" applyFont="1" applyFill="1" applyBorder="1" applyAlignment="1">
      <alignment horizontal="center" vertical="center"/>
    </xf>
    <xf numFmtId="1" fontId="30" fillId="2" borderId="28" xfId="1" applyNumberFormat="1" applyFont="1" applyFill="1" applyBorder="1" applyAlignment="1">
      <alignment horizontal="center" vertical="center" wrapText="1"/>
    </xf>
    <xf numFmtId="1" fontId="30" fillId="2" borderId="29" xfId="1" applyNumberFormat="1" applyFont="1" applyFill="1" applyBorder="1" applyAlignment="1">
      <alignment horizontal="center" vertical="center" wrapText="1"/>
    </xf>
    <xf numFmtId="1" fontId="30" fillId="2" borderId="27" xfId="1" applyNumberFormat="1" applyFont="1" applyFill="1" applyBorder="1" applyAlignment="1">
      <alignment horizontal="center" vertical="center" wrapText="1"/>
    </xf>
    <xf numFmtId="0" fontId="26" fillId="0" borderId="35" xfId="1" applyFont="1" applyBorder="1" applyAlignment="1">
      <alignment horizontal="center" vertical="center"/>
    </xf>
    <xf numFmtId="0" fontId="26" fillId="0" borderId="35" xfId="1" applyFont="1" applyBorder="1" applyAlignment="1">
      <alignment horizontal="left" vertical="center"/>
    </xf>
    <xf numFmtId="166" fontId="26" fillId="0" borderId="78" xfId="1" applyNumberFormat="1" applyFont="1" applyBorder="1" applyAlignment="1">
      <alignment vertical="center"/>
    </xf>
    <xf numFmtId="0" fontId="26" fillId="0" borderId="2" xfId="1" applyFont="1" applyBorder="1" applyAlignment="1">
      <alignment horizontal="center" vertical="center"/>
    </xf>
    <xf numFmtId="0" fontId="26" fillId="0" borderId="79" xfId="1" applyFont="1" applyBorder="1" applyAlignment="1">
      <alignment vertical="center"/>
    </xf>
    <xf numFmtId="0" fontId="26" fillId="0" borderId="37" xfId="1" applyFont="1" applyBorder="1" applyAlignment="1">
      <alignment horizontal="center" vertical="center"/>
    </xf>
    <xf numFmtId="166" fontId="26" fillId="0" borderId="41" xfId="1" applyNumberFormat="1" applyFont="1" applyBorder="1" applyAlignment="1">
      <alignment vertical="center"/>
    </xf>
    <xf numFmtId="0" fontId="26" fillId="0" borderId="43" xfId="1" applyFont="1" applyBorder="1" applyAlignment="1">
      <alignment vertical="center"/>
    </xf>
    <xf numFmtId="0" fontId="26" fillId="0" borderId="44" xfId="1" applyFont="1" applyBorder="1" applyAlignment="1">
      <alignment horizontal="center" vertical="center"/>
    </xf>
    <xf numFmtId="0" fontId="26" fillId="0" borderId="45" xfId="1" applyFont="1" applyBorder="1" applyAlignment="1">
      <alignment horizontal="center" vertical="center"/>
    </xf>
    <xf numFmtId="0" fontId="26" fillId="0" borderId="8" xfId="1" applyFont="1" applyBorder="1" applyAlignment="1">
      <alignment horizontal="left" vertical="center"/>
    </xf>
    <xf numFmtId="166" fontId="26" fillId="0" borderId="63" xfId="1" applyNumberFormat="1" applyFont="1" applyBorder="1" applyAlignment="1">
      <alignment vertical="center"/>
    </xf>
    <xf numFmtId="0" fontId="26" fillId="0" borderId="64" xfId="1" applyFont="1" applyBorder="1" applyAlignment="1">
      <alignment vertical="center"/>
    </xf>
    <xf numFmtId="0" fontId="26" fillId="0" borderId="48" xfId="1" applyFont="1" applyBorder="1" applyAlignment="1">
      <alignment horizontal="center" vertical="center"/>
    </xf>
    <xf numFmtId="0" fontId="26" fillId="0" borderId="67" xfId="1" applyFont="1" applyBorder="1" applyAlignment="1">
      <alignment horizontal="center" vertical="center"/>
    </xf>
    <xf numFmtId="166" fontId="26" fillId="0" borderId="62" xfId="1" applyNumberFormat="1" applyFont="1" applyBorder="1" applyAlignment="1">
      <alignment vertical="center"/>
    </xf>
    <xf numFmtId="0" fontId="26" fillId="0" borderId="65" xfId="1" applyFont="1" applyBorder="1" applyAlignment="1">
      <alignment vertical="center"/>
    </xf>
    <xf numFmtId="0" fontId="26" fillId="0" borderId="75" xfId="1" applyFont="1" applyBorder="1" applyAlignment="1">
      <alignment horizontal="center" vertical="center"/>
    </xf>
    <xf numFmtId="166" fontId="26" fillId="0" borderId="71" xfId="1" applyNumberFormat="1" applyFont="1" applyBorder="1" applyAlignment="1">
      <alignment vertical="center"/>
    </xf>
    <xf numFmtId="166" fontId="26" fillId="0" borderId="46" xfId="1" applyNumberFormat="1" applyFont="1" applyBorder="1" applyAlignment="1">
      <alignment vertical="center"/>
    </xf>
    <xf numFmtId="0" fontId="32" fillId="0" borderId="7" xfId="1" applyFont="1" applyBorder="1" applyAlignment="1">
      <alignment horizontal="left" vertical="top" wrapText="1"/>
    </xf>
    <xf numFmtId="0" fontId="32" fillId="0" borderId="8" xfId="1" applyFont="1" applyBorder="1" applyAlignment="1">
      <alignment horizontal="left" vertical="top" wrapText="1"/>
    </xf>
    <xf numFmtId="0" fontId="32" fillId="0" borderId="42" xfId="1" applyFont="1" applyBorder="1" applyAlignment="1">
      <alignment horizontal="center" vertical="center" wrapText="1"/>
    </xf>
    <xf numFmtId="0" fontId="32" fillId="0" borderId="41" xfId="1" applyFont="1" applyBorder="1" applyAlignment="1">
      <alignment horizontal="left" vertical="center" wrapText="1"/>
    </xf>
    <xf numFmtId="166" fontId="32" fillId="0" borderId="46" xfId="1" applyNumberFormat="1" applyFont="1" applyBorder="1" applyAlignment="1">
      <alignment vertical="center"/>
    </xf>
    <xf numFmtId="0" fontId="32" fillId="0" borderId="8" xfId="1" applyFont="1" applyBorder="1" applyAlignment="1">
      <alignment horizontal="center" vertical="center"/>
    </xf>
    <xf numFmtId="2" fontId="32" fillId="0" borderId="47" xfId="1" applyNumberFormat="1" applyFont="1" applyBorder="1" applyAlignment="1">
      <alignment vertical="center"/>
    </xf>
    <xf numFmtId="0" fontId="32" fillId="0" borderId="15" xfId="1" applyFont="1" applyBorder="1" applyAlignment="1">
      <alignment horizontal="center" vertical="center"/>
    </xf>
    <xf numFmtId="0" fontId="26" fillId="0" borderId="70" xfId="1" applyFont="1" applyBorder="1" applyAlignment="1">
      <alignment vertical="center"/>
    </xf>
    <xf numFmtId="0" fontId="26" fillId="0" borderId="54" xfId="1" applyFont="1" applyBorder="1" applyAlignment="1">
      <alignment horizontal="left" vertical="center"/>
    </xf>
    <xf numFmtId="0" fontId="26" fillId="0" borderId="40" xfId="1" applyFont="1" applyBorder="1" applyAlignment="1">
      <alignment horizontal="left" vertical="center"/>
    </xf>
    <xf numFmtId="0" fontId="26" fillId="0" borderId="45" xfId="1" applyFont="1" applyBorder="1" applyAlignment="1">
      <alignment horizontal="left" vertical="center"/>
    </xf>
    <xf numFmtId="0" fontId="32" fillId="0" borderId="42" xfId="1" applyFont="1" applyBorder="1" applyAlignment="1">
      <alignment horizontal="center" vertical="center"/>
    </xf>
    <xf numFmtId="0" fontId="32" fillId="0" borderId="67" xfId="1" applyFont="1" applyBorder="1" applyAlignment="1">
      <alignment horizontal="center" vertical="center"/>
    </xf>
    <xf numFmtId="0" fontId="32" fillId="0" borderId="70" xfId="1" applyFont="1" applyBorder="1" applyAlignment="1">
      <alignment vertical="center"/>
    </xf>
    <xf numFmtId="0" fontId="32" fillId="0" borderId="75" xfId="1" applyFont="1" applyBorder="1" applyAlignment="1">
      <alignment horizontal="center" vertical="center"/>
    </xf>
    <xf numFmtId="0" fontId="32" fillId="0" borderId="43" xfId="1" applyFont="1" applyBorder="1" applyAlignment="1">
      <alignment vertical="center"/>
    </xf>
    <xf numFmtId="0" fontId="32" fillId="0" borderId="44" xfId="1" applyFont="1" applyBorder="1" applyAlignment="1">
      <alignment horizontal="center" vertical="center"/>
    </xf>
    <xf numFmtId="0" fontId="32" fillId="0" borderId="39" xfId="1" applyFont="1" applyBorder="1" applyAlignment="1">
      <alignment horizontal="center" vertical="center"/>
    </xf>
    <xf numFmtId="166" fontId="32" fillId="0" borderId="63" xfId="1" applyNumberFormat="1" applyFont="1" applyBorder="1" applyAlignment="1">
      <alignment vertical="center"/>
    </xf>
    <xf numFmtId="0" fontId="32" fillId="0" borderId="49" xfId="1" applyFont="1" applyBorder="1" applyAlignment="1">
      <alignment horizontal="center" vertical="center"/>
    </xf>
    <xf numFmtId="0" fontId="32" fillId="0" borderId="49" xfId="1" applyFont="1" applyBorder="1" applyAlignment="1">
      <alignment vertical="center"/>
    </xf>
    <xf numFmtId="0" fontId="32" fillId="0" borderId="80" xfId="1" applyFont="1" applyBorder="1" applyAlignment="1">
      <alignment horizontal="center" vertical="center"/>
    </xf>
    <xf numFmtId="0" fontId="32" fillId="0" borderId="67" xfId="1" applyFont="1" applyBorder="1" applyAlignment="1">
      <alignment vertical="center"/>
    </xf>
    <xf numFmtId="0" fontId="32" fillId="0" borderId="81" xfId="1" applyFont="1" applyBorder="1" applyAlignment="1">
      <alignment horizontal="center" vertical="center"/>
    </xf>
    <xf numFmtId="0" fontId="32" fillId="0" borderId="42" xfId="1" applyFont="1" applyBorder="1" applyAlignment="1">
      <alignment vertical="center"/>
    </xf>
    <xf numFmtId="166" fontId="32" fillId="0" borderId="71" xfId="1" applyNumberFormat="1" applyFont="1" applyBorder="1" applyAlignment="1">
      <alignment vertical="center"/>
    </xf>
    <xf numFmtId="0" fontId="32" fillId="0" borderId="65" xfId="1" applyFont="1" applyBorder="1" applyAlignment="1">
      <alignment vertical="center"/>
    </xf>
    <xf numFmtId="0" fontId="32" fillId="0" borderId="53" xfId="1" applyFont="1" applyBorder="1" applyAlignment="1">
      <alignment horizontal="center" vertical="center"/>
    </xf>
    <xf numFmtId="166" fontId="32" fillId="0" borderId="41" xfId="1" applyNumberFormat="1" applyFont="1" applyBorder="1" applyAlignment="1">
      <alignment vertical="center"/>
    </xf>
    <xf numFmtId="0" fontId="32" fillId="0" borderId="52" xfId="1" applyFont="1" applyBorder="1" applyAlignment="1">
      <alignment vertical="center"/>
    </xf>
    <xf numFmtId="0" fontId="32" fillId="0" borderId="48" xfId="1" applyFont="1" applyBorder="1" applyAlignment="1">
      <alignment horizontal="center" vertical="center"/>
    </xf>
    <xf numFmtId="0" fontId="32" fillId="0" borderId="45" xfId="1" applyFont="1" applyBorder="1" applyAlignment="1">
      <alignment horizontal="center" vertical="center"/>
    </xf>
    <xf numFmtId="0" fontId="32" fillId="0" borderId="64" xfId="1" applyFont="1" applyBorder="1" applyAlignment="1">
      <alignment vertical="center"/>
    </xf>
    <xf numFmtId="0" fontId="32" fillId="0" borderId="72" xfId="1" applyFont="1" applyBorder="1" applyAlignment="1">
      <alignment vertical="center"/>
    </xf>
    <xf numFmtId="0" fontId="32" fillId="0" borderId="51" xfId="1" applyFont="1" applyBorder="1" applyAlignment="1">
      <alignment horizontal="center" vertical="center" wrapText="1"/>
    </xf>
    <xf numFmtId="0" fontId="26" fillId="0" borderId="51" xfId="1" applyFont="1" applyBorder="1" applyAlignment="1">
      <alignment horizontal="center" vertical="center" wrapText="1"/>
    </xf>
    <xf numFmtId="0" fontId="26" fillId="0" borderId="41" xfId="1" applyFont="1" applyBorder="1" applyAlignment="1">
      <alignment horizontal="left" vertical="center" wrapText="1"/>
    </xf>
    <xf numFmtId="0" fontId="26" fillId="0" borderId="9" xfId="1" applyFont="1" applyBorder="1" applyAlignment="1">
      <alignment horizontal="center" vertical="center" wrapText="1"/>
    </xf>
    <xf numFmtId="166" fontId="26" fillId="0" borderId="41" xfId="3" applyNumberFormat="1" applyFont="1" applyFill="1" applyBorder="1" applyAlignment="1">
      <alignment horizontal="right" vertical="center"/>
    </xf>
    <xf numFmtId="0" fontId="26" fillId="0" borderId="67" xfId="1" applyFont="1" applyBorder="1" applyAlignment="1">
      <alignment horizontal="left" vertical="center"/>
    </xf>
    <xf numFmtId="166" fontId="26" fillId="0" borderId="54" xfId="1" applyNumberFormat="1" applyFont="1" applyBorder="1" applyAlignment="1">
      <alignment vertical="center"/>
    </xf>
    <xf numFmtId="0" fontId="26" fillId="0" borderId="40" xfId="1" applyFont="1" applyBorder="1" applyAlignment="1">
      <alignment horizontal="center" vertical="center"/>
    </xf>
    <xf numFmtId="166" fontId="26" fillId="0" borderId="45" xfId="1" applyNumberFormat="1" applyFont="1" applyBorder="1" applyAlignment="1">
      <alignment horizontal="right" vertical="center"/>
    </xf>
    <xf numFmtId="0" fontId="26" fillId="0" borderId="72" xfId="1" applyFont="1" applyBorder="1" applyAlignment="1">
      <alignment vertical="center"/>
    </xf>
    <xf numFmtId="0" fontId="32" fillId="0" borderId="9" xfId="1" applyFont="1" applyBorder="1" applyAlignment="1">
      <alignment horizontal="left" vertical="center"/>
    </xf>
    <xf numFmtId="166" fontId="32" fillId="0" borderId="45" xfId="1" applyNumberFormat="1" applyFont="1" applyBorder="1" applyAlignment="1">
      <alignment horizontal="right" vertical="center"/>
    </xf>
    <xf numFmtId="0" fontId="32" fillId="0" borderId="40" xfId="1" applyFont="1" applyBorder="1" applyAlignment="1">
      <alignment horizontal="center" vertical="center"/>
    </xf>
    <xf numFmtId="166" fontId="26" fillId="0" borderId="8" xfId="1" applyNumberFormat="1" applyFont="1" applyBorder="1" applyAlignment="1">
      <alignment vertical="center"/>
    </xf>
    <xf numFmtId="166" fontId="26" fillId="0" borderId="49" xfId="1" applyNumberFormat="1" applyFont="1" applyBorder="1" applyAlignment="1">
      <alignment vertical="center"/>
    </xf>
    <xf numFmtId="2" fontId="26" fillId="0" borderId="70" xfId="1" applyNumberFormat="1" applyFont="1" applyBorder="1" applyAlignment="1">
      <alignment vertical="center"/>
    </xf>
    <xf numFmtId="166" fontId="26" fillId="0" borderId="42" xfId="1" applyNumberFormat="1" applyFont="1" applyBorder="1" applyAlignment="1">
      <alignment vertical="center"/>
    </xf>
    <xf numFmtId="2" fontId="26" fillId="0" borderId="42" xfId="1" applyNumberFormat="1" applyFont="1" applyBorder="1" applyAlignment="1">
      <alignment vertical="center"/>
    </xf>
    <xf numFmtId="2" fontId="26" fillId="0" borderId="64" xfId="1" applyNumberFormat="1" applyFont="1" applyBorder="1" applyAlignment="1">
      <alignment vertical="center"/>
    </xf>
    <xf numFmtId="166" fontId="26" fillId="0" borderId="71" xfId="3" applyNumberFormat="1" applyFont="1" applyFill="1" applyBorder="1" applyAlignment="1">
      <alignment horizontal="right" vertical="center"/>
    </xf>
    <xf numFmtId="166" fontId="26" fillId="0" borderId="63" xfId="3" applyNumberFormat="1" applyFont="1" applyFill="1" applyBorder="1" applyAlignment="1">
      <alignment horizontal="right" vertical="center"/>
    </xf>
    <xf numFmtId="166" fontId="26" fillId="0" borderId="68" xfId="3" applyNumberFormat="1" applyFont="1" applyFill="1" applyBorder="1" applyAlignment="1">
      <alignment horizontal="right" vertical="center"/>
    </xf>
    <xf numFmtId="0" fontId="26" fillId="0" borderId="9" xfId="1" applyFont="1" applyBorder="1" applyAlignment="1">
      <alignment horizontal="center" vertical="center"/>
    </xf>
    <xf numFmtId="0" fontId="26" fillId="0" borderId="55" xfId="1" applyFont="1" applyBorder="1" applyAlignment="1">
      <alignment vertical="center"/>
    </xf>
    <xf numFmtId="0" fontId="26" fillId="0" borderId="15" xfId="1" applyFont="1" applyBorder="1" applyAlignment="1">
      <alignment horizontal="center" vertical="center"/>
    </xf>
    <xf numFmtId="0" fontId="26" fillId="0" borderId="9" xfId="1" applyFont="1" applyBorder="1" applyAlignment="1">
      <alignment horizontal="left" vertical="center" wrapText="1"/>
    </xf>
    <xf numFmtId="166" fontId="26" fillId="0" borderId="68" xfId="1" applyNumberFormat="1" applyFont="1" applyBorder="1" applyAlignment="1">
      <alignment horizontal="center" vertical="center"/>
    </xf>
    <xf numFmtId="2" fontId="26" fillId="0" borderId="55" xfId="1" applyNumberFormat="1" applyFont="1" applyBorder="1" applyAlignment="1">
      <alignment vertical="center"/>
    </xf>
    <xf numFmtId="0" fontId="26" fillId="0" borderId="82" xfId="1" applyFont="1" applyBorder="1" applyAlignment="1">
      <alignment horizontal="center" vertical="center"/>
    </xf>
    <xf numFmtId="0" fontId="26" fillId="0" borderId="82" xfId="1" applyFont="1" applyBorder="1" applyAlignment="1">
      <alignment horizontal="left" vertical="center"/>
    </xf>
    <xf numFmtId="166" fontId="26" fillId="0" borderId="83" xfId="3" applyNumberFormat="1" applyFont="1" applyFill="1" applyBorder="1" applyAlignment="1">
      <alignment horizontal="right" vertical="center"/>
    </xf>
    <xf numFmtId="0" fontId="26" fillId="0" borderId="84" xfId="1" applyFont="1" applyBorder="1" applyAlignment="1">
      <alignment vertical="center"/>
    </xf>
    <xf numFmtId="0" fontId="26" fillId="0" borderId="76"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1" fontId="30" fillId="2" borderId="1" xfId="1" applyNumberFormat="1" applyFont="1" applyFill="1" applyBorder="1" applyAlignment="1">
      <alignment horizontal="center" vertical="center" wrapText="1"/>
    </xf>
    <xf numFmtId="1" fontId="30" fillId="2" borderId="2" xfId="1" applyNumberFormat="1" applyFont="1" applyFill="1" applyBorder="1" applyAlignment="1">
      <alignment horizontal="center" vertical="center" wrapText="1"/>
    </xf>
    <xf numFmtId="1" fontId="30" fillId="2" borderId="2" xfId="1" applyNumberFormat="1" applyFont="1" applyFill="1" applyBorder="1" applyAlignment="1">
      <alignment horizontal="center" vertical="center"/>
    </xf>
    <xf numFmtId="1" fontId="30" fillId="2" borderId="6" xfId="1" applyNumberFormat="1" applyFont="1" applyFill="1" applyBorder="1" applyAlignment="1">
      <alignment horizontal="center" vertical="center" wrapText="1"/>
    </xf>
    <xf numFmtId="1" fontId="30" fillId="2" borderId="73" xfId="1" applyNumberFormat="1" applyFont="1" applyFill="1" applyBorder="1" applyAlignment="1">
      <alignment horizontal="center" vertical="center" wrapText="1"/>
    </xf>
    <xf numFmtId="49" fontId="33" fillId="0" borderId="9" xfId="1" applyNumberFormat="1" applyFont="1" applyBorder="1" applyAlignment="1">
      <alignment vertical="center"/>
    </xf>
    <xf numFmtId="4" fontId="32" fillId="0" borderId="9" xfId="1" applyNumberFormat="1" applyFont="1" applyBorder="1" applyAlignment="1">
      <alignment vertical="center"/>
    </xf>
    <xf numFmtId="0" fontId="32" fillId="0" borderId="9" xfId="1" applyFont="1" applyBorder="1" applyAlignment="1">
      <alignment horizontal="center" vertical="center"/>
    </xf>
    <xf numFmtId="0" fontId="32" fillId="0" borderId="5" xfId="1" applyFont="1" applyBorder="1" applyAlignment="1">
      <alignment vertical="center"/>
    </xf>
    <xf numFmtId="0" fontId="32" fillId="0" borderId="5" xfId="1" applyFont="1" applyBorder="1" applyAlignment="1">
      <alignment horizontal="center" vertical="center"/>
    </xf>
    <xf numFmtId="0" fontId="32" fillId="0" borderId="21" xfId="1" applyFont="1" applyBorder="1" applyAlignment="1">
      <alignment horizontal="center" vertical="center" wrapText="1"/>
    </xf>
    <xf numFmtId="0" fontId="32" fillId="0" borderId="8" xfId="1" applyFont="1" applyBorder="1" applyAlignment="1">
      <alignment vertical="center"/>
    </xf>
    <xf numFmtId="0" fontId="32" fillId="0" borderId="9" xfId="1" applyFont="1" applyBorder="1" applyAlignment="1">
      <alignment vertical="center"/>
    </xf>
    <xf numFmtId="0" fontId="32" fillId="0" borderId="15" xfId="1" applyFont="1" applyBorder="1" applyAlignment="1">
      <alignment horizontal="center" vertical="center" wrapText="1"/>
    </xf>
    <xf numFmtId="49" fontId="33" fillId="0" borderId="9" xfId="1" applyNumberFormat="1" applyFont="1" applyBorder="1" applyAlignment="1">
      <alignment horizontal="left" vertical="center"/>
    </xf>
    <xf numFmtId="0" fontId="32" fillId="0" borderId="9" xfId="1" applyFont="1" applyBorder="1" applyAlignment="1">
      <alignment horizontal="center" vertical="center" wrapText="1"/>
    </xf>
    <xf numFmtId="0" fontId="33" fillId="0" borderId="9" xfId="1" applyFont="1" applyBorder="1" applyAlignment="1">
      <alignment vertical="center"/>
    </xf>
    <xf numFmtId="4" fontId="32" fillId="0" borderId="12" xfId="1" applyNumberFormat="1" applyFont="1" applyBorder="1" applyAlignment="1">
      <alignment vertical="center"/>
    </xf>
    <xf numFmtId="0" fontId="32" fillId="0" borderId="12" xfId="1" applyFont="1" applyBorder="1" applyAlignment="1">
      <alignment horizontal="center" vertical="center" wrapText="1"/>
    </xf>
    <xf numFmtId="0" fontId="32" fillId="0" borderId="12" xfId="1" applyFont="1" applyBorder="1" applyAlignment="1">
      <alignment horizontal="center" vertical="center"/>
    </xf>
    <xf numFmtId="0" fontId="32" fillId="0" borderId="0" xfId="1" applyFont="1"/>
    <xf numFmtId="0" fontId="32" fillId="0" borderId="0" xfId="1" applyFont="1" applyAlignment="1">
      <alignment vertical="center"/>
    </xf>
    <xf numFmtId="166" fontId="32" fillId="0" borderId="0" xfId="1" applyNumberFormat="1" applyFont="1" applyAlignment="1">
      <alignment vertical="center"/>
    </xf>
    <xf numFmtId="0" fontId="32" fillId="0" borderId="0" xfId="1" applyFont="1" applyAlignment="1">
      <alignment horizontal="center" vertical="center"/>
    </xf>
    <xf numFmtId="0" fontId="34" fillId="0" borderId="23" xfId="1" applyFont="1" applyBorder="1" applyAlignment="1">
      <alignment vertical="center" wrapText="1"/>
    </xf>
    <xf numFmtId="0" fontId="35" fillId="0" borderId="25" xfId="1" applyFont="1" applyBorder="1" applyAlignment="1">
      <alignment horizontal="center" vertical="center" wrapText="1"/>
    </xf>
    <xf numFmtId="0" fontId="35" fillId="0" borderId="26" xfId="1" applyFont="1" applyBorder="1" applyAlignment="1">
      <alignment horizontal="center" vertical="center" wrapText="1"/>
    </xf>
    <xf numFmtId="166" fontId="35" fillId="0" borderId="28" xfId="1" applyNumberFormat="1" applyFont="1" applyBorder="1" applyAlignment="1">
      <alignment horizontal="center" vertical="center" wrapText="1"/>
    </xf>
    <xf numFmtId="1" fontId="35" fillId="0" borderId="26" xfId="1" applyNumberFormat="1" applyFont="1" applyBorder="1" applyAlignment="1">
      <alignment horizontal="center" vertical="center" wrapText="1"/>
    </xf>
    <xf numFmtId="166" fontId="35" fillId="0" borderId="29" xfId="1" applyNumberFormat="1" applyFont="1" applyBorder="1" applyAlignment="1">
      <alignment horizontal="center" vertical="center" wrapText="1"/>
    </xf>
    <xf numFmtId="166" fontId="35" fillId="0" borderId="27" xfId="1" applyNumberFormat="1" applyFont="1" applyBorder="1" applyAlignment="1">
      <alignment horizontal="center" vertical="center" wrapText="1"/>
    </xf>
    <xf numFmtId="1" fontId="35" fillId="0" borderId="38" xfId="1" applyNumberFormat="1" applyFont="1" applyBorder="1" applyAlignment="1">
      <alignment horizontal="center" vertical="center" wrapText="1"/>
    </xf>
    <xf numFmtId="1" fontId="35" fillId="0" borderId="39" xfId="1" applyNumberFormat="1" applyFont="1" applyBorder="1" applyAlignment="1">
      <alignment horizontal="center" vertical="center" wrapText="1"/>
    </xf>
    <xf numFmtId="1" fontId="35" fillId="0" borderId="54" xfId="1" applyNumberFormat="1" applyFont="1" applyBorder="1" applyAlignment="1">
      <alignment horizontal="center" vertical="center" wrapText="1"/>
    </xf>
    <xf numFmtId="1" fontId="35" fillId="0" borderId="52" xfId="1" applyNumberFormat="1" applyFont="1" applyBorder="1" applyAlignment="1">
      <alignment horizontal="center" vertical="center" wrapText="1"/>
    </xf>
    <xf numFmtId="1" fontId="35" fillId="0" borderId="85" xfId="1" applyNumberFormat="1" applyFont="1" applyBorder="1" applyAlignment="1">
      <alignment horizontal="center" vertical="center" wrapText="1"/>
    </xf>
    <xf numFmtId="0" fontId="21" fillId="0" borderId="2" xfId="1" applyFont="1" applyBorder="1" applyAlignment="1">
      <alignment horizontal="left" vertical="center"/>
    </xf>
    <xf numFmtId="0" fontId="21" fillId="0" borderId="2" xfId="1" applyFont="1" applyBorder="1" applyAlignment="1">
      <alignment vertical="center"/>
    </xf>
    <xf numFmtId="166" fontId="21" fillId="0" borderId="2" xfId="1" applyNumberFormat="1" applyFont="1" applyBorder="1" applyAlignment="1">
      <alignment vertical="center"/>
    </xf>
    <xf numFmtId="1" fontId="21" fillId="0" borderId="2" xfId="1" applyNumberFormat="1" applyFont="1" applyBorder="1" applyAlignment="1">
      <alignment horizontal="center" vertical="center"/>
    </xf>
    <xf numFmtId="167" fontId="21" fillId="0" borderId="2" xfId="2" applyFont="1" applyFill="1" applyBorder="1" applyAlignment="1">
      <alignment vertical="center"/>
    </xf>
    <xf numFmtId="0" fontId="21" fillId="0" borderId="77" xfId="1" applyFont="1" applyBorder="1" applyAlignment="1">
      <alignment horizontal="center" vertical="center"/>
    </xf>
    <xf numFmtId="0" fontId="23" fillId="0" borderId="42" xfId="1" applyFont="1" applyBorder="1" applyAlignment="1">
      <alignment horizontal="left" vertical="center"/>
    </xf>
    <xf numFmtId="0" fontId="21" fillId="0" borderId="42" xfId="1" applyFont="1" applyBorder="1" applyAlignment="1">
      <alignment vertical="center" wrapText="1"/>
    </xf>
    <xf numFmtId="166" fontId="21" fillId="0" borderId="42" xfId="1" applyNumberFormat="1" applyFont="1" applyBorder="1" applyAlignment="1">
      <alignment vertical="center" wrapText="1"/>
    </xf>
    <xf numFmtId="1" fontId="21" fillId="0" borderId="42" xfId="1" applyNumberFormat="1" applyFont="1" applyBorder="1" applyAlignment="1">
      <alignment horizontal="center" vertical="center"/>
    </xf>
    <xf numFmtId="167" fontId="21" fillId="0" borderId="42" xfId="2" applyFont="1" applyFill="1" applyBorder="1" applyAlignment="1">
      <alignment vertical="center" wrapText="1"/>
    </xf>
    <xf numFmtId="0" fontId="21" fillId="0" borderId="44" xfId="1" applyFont="1" applyBorder="1" applyAlignment="1">
      <alignment horizontal="center" vertical="center" wrapText="1"/>
    </xf>
    <xf numFmtId="0" fontId="20" fillId="0" borderId="0" xfId="1" applyFont="1" applyAlignment="1">
      <alignment vertical="center" wrapText="1"/>
    </xf>
    <xf numFmtId="0" fontId="21" fillId="0" borderId="42" xfId="1" applyFont="1" applyBorder="1" applyAlignment="1">
      <alignment vertical="center"/>
    </xf>
    <xf numFmtId="0" fontId="21" fillId="0" borderId="44" xfId="1" applyFont="1" applyBorder="1" applyAlignment="1">
      <alignment horizontal="center" vertical="center"/>
    </xf>
    <xf numFmtId="0" fontId="21" fillId="0" borderId="42" xfId="1" applyFont="1" applyBorder="1" applyAlignment="1">
      <alignment horizontal="left" vertical="center"/>
    </xf>
    <xf numFmtId="167" fontId="21" fillId="0" borderId="42" xfId="2" applyFont="1" applyFill="1" applyBorder="1" applyAlignment="1">
      <alignment vertical="center"/>
    </xf>
    <xf numFmtId="0" fontId="21" fillId="0" borderId="8" xfId="1" applyFont="1" applyBorder="1" applyAlignment="1">
      <alignment vertical="center"/>
    </xf>
    <xf numFmtId="1" fontId="21" fillId="0" borderId="8" xfId="1" applyNumberFormat="1" applyFont="1" applyBorder="1" applyAlignment="1">
      <alignment horizontal="center" vertical="center"/>
    </xf>
    <xf numFmtId="0" fontId="21" fillId="0" borderId="86" xfId="1" applyFont="1" applyBorder="1" applyAlignment="1">
      <alignment horizontal="center" vertical="center"/>
    </xf>
    <xf numFmtId="0" fontId="21" fillId="0" borderId="49" xfId="1" applyFont="1" applyBorder="1" applyAlignment="1">
      <alignment vertical="center" wrapText="1"/>
    </xf>
    <xf numFmtId="0" fontId="21" fillId="0" borderId="49" xfId="1" applyFont="1" applyBorder="1" applyAlignment="1">
      <alignment vertical="center"/>
    </xf>
    <xf numFmtId="1" fontId="21" fillId="0" borderId="49" xfId="1" applyNumberFormat="1" applyFont="1" applyBorder="1" applyAlignment="1">
      <alignment horizontal="center" vertical="center"/>
    </xf>
    <xf numFmtId="0" fontId="21" fillId="0" borderId="53" xfId="1" applyFont="1" applyBorder="1" applyAlignment="1">
      <alignment horizontal="center" vertical="center"/>
    </xf>
    <xf numFmtId="0" fontId="21" fillId="0" borderId="0" xfId="1" applyFont="1" applyAlignment="1">
      <alignment horizontal="left"/>
    </xf>
    <xf numFmtId="0" fontId="20" fillId="0" borderId="0" xfId="1" applyFont="1" applyAlignment="1">
      <alignment horizontal="left"/>
    </xf>
    <xf numFmtId="0" fontId="21" fillId="0" borderId="0" xfId="1" applyFont="1" applyAlignment="1">
      <alignment wrapText="1"/>
    </xf>
    <xf numFmtId="49" fontId="33" fillId="0" borderId="5" xfId="1" applyNumberFormat="1" applyFont="1" applyBorder="1" applyAlignment="1">
      <alignment vertical="center"/>
    </xf>
    <xf numFmtId="4" fontId="32" fillId="0" borderId="5" xfId="1" applyNumberFormat="1" applyFont="1" applyBorder="1" applyAlignment="1">
      <alignment vertical="center"/>
    </xf>
    <xf numFmtId="49" fontId="33" fillId="0" borderId="12" xfId="1" applyNumberFormat="1" applyFont="1" applyBorder="1" applyAlignment="1">
      <alignment vertical="center"/>
    </xf>
    <xf numFmtId="0" fontId="32" fillId="0" borderId="27" xfId="1" applyFont="1" applyBorder="1" applyAlignment="1">
      <alignment horizontal="center" vertical="center" wrapText="1"/>
    </xf>
    <xf numFmtId="0" fontId="21" fillId="0" borderId="30" xfId="1" applyFont="1" applyBorder="1" applyAlignment="1">
      <alignment vertical="center" wrapText="1"/>
    </xf>
    <xf numFmtId="0" fontId="21" fillId="0" borderId="30" xfId="1" applyFont="1" applyBorder="1" applyAlignment="1">
      <alignment vertical="center"/>
    </xf>
    <xf numFmtId="1" fontId="21" fillId="0" borderId="30" xfId="1" applyNumberFormat="1" applyFont="1" applyBorder="1" applyAlignment="1">
      <alignment horizontal="center" vertical="center"/>
    </xf>
    <xf numFmtId="0" fontId="21" fillId="0" borderId="33" xfId="1" applyFont="1" applyBorder="1" applyAlignment="1">
      <alignment horizontal="center" vertical="center"/>
    </xf>
    <xf numFmtId="0" fontId="0" fillId="0" borderId="87" xfId="0" applyBorder="1"/>
    <xf numFmtId="0" fontId="0" fillId="0" borderId="6" xfId="0" applyBorder="1"/>
    <xf numFmtId="0" fontId="0" fillId="0" borderId="24" xfId="0" applyBorder="1"/>
    <xf numFmtId="0" fontId="0" fillId="0" borderId="23" xfId="0" applyBorder="1"/>
    <xf numFmtId="0" fontId="12" fillId="0" borderId="23" xfId="0" applyFont="1" applyBorder="1" applyAlignment="1">
      <alignment vertical="center" wrapText="1"/>
    </xf>
    <xf numFmtId="0" fontId="15" fillId="0" borderId="23" xfId="0" applyFont="1" applyBorder="1" applyAlignment="1">
      <alignment vertical="center" wrapText="1"/>
    </xf>
    <xf numFmtId="0" fontId="10" fillId="0" borderId="24" xfId="0" applyFont="1" applyBorder="1" applyAlignment="1">
      <alignment horizontal="left" vertical="center" wrapText="1"/>
    </xf>
    <xf numFmtId="0" fontId="9" fillId="0" borderId="23" xfId="0" applyFont="1" applyBorder="1" applyAlignment="1">
      <alignment vertical="top" wrapText="1"/>
    </xf>
    <xf numFmtId="0" fontId="12" fillId="0" borderId="24" xfId="0" applyFont="1" applyBorder="1" applyAlignment="1">
      <alignment horizontal="left" vertical="center" wrapText="1"/>
    </xf>
    <xf numFmtId="0" fontId="12"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4" xfId="0" applyFont="1" applyBorder="1" applyAlignment="1">
      <alignment vertical="center" wrapText="1"/>
    </xf>
    <xf numFmtId="0" fontId="4" fillId="0" borderId="23" xfId="0" applyFont="1" applyBorder="1" applyAlignment="1">
      <alignment wrapText="1"/>
    </xf>
    <xf numFmtId="0" fontId="37" fillId="0" borderId="24" xfId="0" applyFont="1" applyBorder="1" applyAlignment="1">
      <alignment horizontal="left" vertical="center" wrapText="1"/>
    </xf>
    <xf numFmtId="0" fontId="12" fillId="0" borderId="23" xfId="0" applyFont="1" applyBorder="1"/>
    <xf numFmtId="0" fontId="4" fillId="0" borderId="23" xfId="0" applyFont="1" applyBorder="1"/>
    <xf numFmtId="0" fontId="38" fillId="0" borderId="88" xfId="0" applyFont="1" applyBorder="1"/>
    <xf numFmtId="0" fontId="4" fillId="0" borderId="89" xfId="0" applyFont="1" applyBorder="1"/>
    <xf numFmtId="0" fontId="0" fillId="0" borderId="90" xfId="0" applyBorder="1"/>
    <xf numFmtId="0" fontId="11" fillId="0" borderId="87" xfId="0" applyFont="1" applyBorder="1"/>
    <xf numFmtId="1" fontId="8" fillId="0" borderId="87" xfId="0" applyNumberFormat="1" applyFont="1" applyBorder="1" applyAlignment="1" applyProtection="1">
      <alignment vertical="center"/>
      <protection hidden="1"/>
    </xf>
    <xf numFmtId="1" fontId="8" fillId="0" borderId="91" xfId="0" applyNumberFormat="1" applyFont="1" applyBorder="1" applyAlignment="1" applyProtection="1">
      <alignment vertical="center" wrapText="1"/>
      <protection hidden="1"/>
    </xf>
    <xf numFmtId="1" fontId="8" fillId="0" borderId="6" xfId="0" applyNumberFormat="1" applyFont="1" applyBorder="1" applyAlignment="1" applyProtection="1">
      <alignment vertical="center" wrapText="1"/>
      <protection hidden="1"/>
    </xf>
    <xf numFmtId="0" fontId="10" fillId="0" borderId="24" xfId="0" applyFont="1" applyBorder="1" applyAlignment="1">
      <alignment horizontal="left" vertical="center"/>
    </xf>
    <xf numFmtId="0" fontId="10" fillId="0" borderId="23" xfId="0" applyFont="1" applyBorder="1" applyAlignment="1">
      <alignment horizontal="left"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164" fontId="2" fillId="3" borderId="3" xfId="0" applyNumberFormat="1" applyFont="1" applyFill="1" applyBorder="1" applyAlignment="1" applyProtection="1">
      <alignment horizontal="center" vertical="center" wrapText="1"/>
      <protection hidden="1"/>
    </xf>
    <xf numFmtId="164" fontId="2" fillId="3" borderId="4" xfId="0" applyNumberFormat="1" applyFont="1" applyFill="1" applyBorder="1" applyAlignment="1" applyProtection="1">
      <alignment horizontal="center" vertical="center" wrapText="1"/>
      <protection hidden="1"/>
    </xf>
    <xf numFmtId="164" fontId="2" fillId="2" borderId="2" xfId="0" applyNumberFormat="1" applyFont="1" applyFill="1" applyBorder="1" applyAlignment="1" applyProtection="1">
      <alignment horizontal="center" vertical="center" wrapText="1"/>
      <protection hidden="1"/>
    </xf>
    <xf numFmtId="164" fontId="2" fillId="2" borderId="8" xfId="0" applyNumberFormat="1" applyFont="1" applyFill="1" applyBorder="1" applyAlignment="1" applyProtection="1">
      <alignment horizontal="center" vertical="center" wrapText="1"/>
      <protection hidden="1"/>
    </xf>
    <xf numFmtId="164" fontId="2" fillId="4" borderId="6" xfId="0" applyNumberFormat="1" applyFont="1" applyFill="1" applyBorder="1" applyAlignment="1" applyProtection="1">
      <alignment horizontal="center" vertical="center" wrapText="1"/>
      <protection hidden="1"/>
    </xf>
    <xf numFmtId="164" fontId="2" fillId="4" borderId="10" xfId="0" applyNumberFormat="1"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164" fontId="2" fillId="2" borderId="7" xfId="0" applyNumberFormat="1" applyFont="1" applyFill="1" applyBorder="1" applyAlignment="1" applyProtection="1">
      <alignment horizontal="center" vertical="center" wrapText="1"/>
      <protection hidden="1"/>
    </xf>
    <xf numFmtId="164" fontId="2" fillId="2" borderId="2" xfId="0" applyNumberFormat="1" applyFont="1" applyFill="1" applyBorder="1" applyAlignment="1" applyProtection="1">
      <alignment horizontal="center" vertical="center" textRotation="90" wrapText="1"/>
      <protection hidden="1"/>
    </xf>
    <xf numFmtId="164" fontId="2" fillId="2" borderId="8" xfId="0" applyNumberFormat="1" applyFont="1" applyFill="1" applyBorder="1" applyAlignment="1" applyProtection="1">
      <alignment horizontal="center" vertical="center" textRotation="90" wrapText="1"/>
      <protection hidden="1"/>
    </xf>
    <xf numFmtId="164" fontId="2" fillId="3" borderId="2" xfId="0" applyNumberFormat="1" applyFont="1" applyFill="1" applyBorder="1" applyAlignment="1" applyProtection="1">
      <alignment horizontal="center" vertical="center" wrapText="1"/>
      <protection hidden="1"/>
    </xf>
    <xf numFmtId="164" fontId="2" fillId="3" borderId="8" xfId="0" applyNumberFormat="1" applyFont="1" applyFill="1" applyBorder="1" applyAlignment="1" applyProtection="1">
      <alignment horizontal="center" vertical="center" wrapText="1"/>
      <protection hidden="1"/>
    </xf>
    <xf numFmtId="0" fontId="21" fillId="0" borderId="14" xfId="1" applyFont="1" applyBorder="1" applyAlignment="1">
      <alignment horizontal="left" vertical="top"/>
    </xf>
    <xf numFmtId="0" fontId="21" fillId="0" borderId="19" xfId="1" applyFont="1" applyBorder="1" applyAlignment="1">
      <alignment horizontal="left" vertical="top"/>
    </xf>
    <xf numFmtId="0" fontId="21" fillId="0" borderId="9" xfId="1" applyFont="1" applyBorder="1" applyAlignment="1">
      <alignment horizontal="left" vertical="top"/>
    </xf>
    <xf numFmtId="0" fontId="21" fillId="0" borderId="12" xfId="1" applyFont="1" applyBorder="1" applyAlignment="1">
      <alignment horizontal="left" vertical="top"/>
    </xf>
    <xf numFmtId="0" fontId="21" fillId="0" borderId="9" xfId="1" applyFont="1" applyBorder="1" applyAlignment="1">
      <alignment horizontal="left" vertical="top" wrapText="1"/>
    </xf>
    <xf numFmtId="0" fontId="20" fillId="0" borderId="38" xfId="1" applyFont="1" applyBorder="1" applyAlignment="1">
      <alignment horizontal="left" vertical="top"/>
    </xf>
    <xf numFmtId="0" fontId="20" fillId="0" borderId="7" xfId="1" applyFont="1" applyBorder="1" applyAlignment="1">
      <alignment horizontal="left" vertical="top"/>
    </xf>
    <xf numFmtId="0" fontId="20" fillId="0" borderId="39" xfId="1" applyFont="1" applyBorder="1" applyAlignment="1">
      <alignment horizontal="left" vertical="top" wrapText="1"/>
    </xf>
    <xf numFmtId="0" fontId="20" fillId="0" borderId="8" xfId="1" applyFont="1" applyBorder="1" applyAlignment="1">
      <alignment horizontal="left" vertical="top" wrapText="1"/>
    </xf>
    <xf numFmtId="0" fontId="20" fillId="0" borderId="58" xfId="1" applyFont="1" applyBorder="1" applyAlignment="1">
      <alignment horizontal="left" vertical="top"/>
    </xf>
    <xf numFmtId="0" fontId="20" fillId="0" borderId="51" xfId="1" applyFont="1" applyBorder="1" applyAlignment="1">
      <alignment horizontal="left" vertical="top" wrapText="1"/>
    </xf>
    <xf numFmtId="0" fontId="20" fillId="0" borderId="14" xfId="1" applyFont="1" applyBorder="1" applyAlignment="1">
      <alignment horizontal="left" vertical="top" wrapText="1"/>
    </xf>
    <xf numFmtId="0" fontId="20" fillId="0" borderId="9" xfId="1" applyFont="1" applyBorder="1" applyAlignment="1">
      <alignment horizontal="left" vertical="top" wrapText="1"/>
    </xf>
    <xf numFmtId="0" fontId="20" fillId="0" borderId="14" xfId="1" applyFont="1" applyBorder="1" applyAlignment="1">
      <alignment horizontal="left" vertical="top"/>
    </xf>
    <xf numFmtId="0" fontId="20" fillId="0" borderId="9" xfId="1" applyFont="1" applyBorder="1" applyAlignment="1">
      <alignment horizontal="left" vertical="top"/>
    </xf>
    <xf numFmtId="0" fontId="20" fillId="0" borderId="55" xfId="1" applyFont="1" applyBorder="1" applyAlignment="1">
      <alignment horizontal="left" vertical="top" wrapText="1"/>
    </xf>
    <xf numFmtId="0" fontId="20" fillId="0" borderId="47" xfId="1" applyFont="1" applyBorder="1" applyAlignment="1">
      <alignment horizontal="left" vertical="top" wrapText="1"/>
    </xf>
    <xf numFmtId="0" fontId="20" fillId="0" borderId="61" xfId="1" applyFont="1" applyBorder="1" applyAlignment="1">
      <alignment horizontal="left" vertical="center" wrapText="1"/>
    </xf>
    <xf numFmtId="0" fontId="20" fillId="0" borderId="52" xfId="1" applyFont="1" applyBorder="1" applyAlignment="1">
      <alignment horizontal="left" vertical="center" wrapText="1"/>
    </xf>
    <xf numFmtId="0" fontId="20" fillId="0" borderId="47" xfId="1" applyFont="1" applyBorder="1" applyAlignment="1">
      <alignment horizontal="left" vertical="center" wrapText="1"/>
    </xf>
    <xf numFmtId="0" fontId="20" fillId="0" borderId="59" xfId="1" applyFont="1" applyBorder="1" applyAlignment="1">
      <alignment horizontal="left" vertical="top"/>
    </xf>
    <xf numFmtId="0" fontId="20" fillId="0" borderId="24" xfId="1" applyFont="1" applyBorder="1" applyAlignment="1">
      <alignment horizontal="left" vertical="top"/>
    </xf>
    <xf numFmtId="0" fontId="20" fillId="0" borderId="51" xfId="1" applyFont="1" applyBorder="1" applyAlignment="1">
      <alignment horizontal="left" vertical="top"/>
    </xf>
    <xf numFmtId="0" fontId="20" fillId="0" borderId="39" xfId="1" applyFont="1" applyBorder="1" applyAlignment="1">
      <alignment horizontal="left" vertical="top"/>
    </xf>
    <xf numFmtId="0" fontId="20" fillId="0" borderId="7" xfId="1" applyFont="1" applyBorder="1" applyAlignment="1">
      <alignment horizontal="left" vertical="top" wrapText="1"/>
    </xf>
    <xf numFmtId="0" fontId="20" fillId="0" borderId="60" xfId="1" applyFont="1" applyBorder="1" applyAlignment="1">
      <alignment horizontal="left" vertical="top"/>
    </xf>
    <xf numFmtId="0" fontId="20" fillId="0" borderId="8" xfId="1" applyFont="1" applyBorder="1" applyAlignment="1">
      <alignment horizontal="left" vertical="top"/>
    </xf>
    <xf numFmtId="0" fontId="22" fillId="0" borderId="58" xfId="1" applyFont="1" applyBorder="1" applyAlignment="1">
      <alignment horizontal="left" vertical="top"/>
    </xf>
    <xf numFmtId="0" fontId="22" fillId="0" borderId="38" xfId="1" applyFont="1" applyBorder="1" applyAlignment="1">
      <alignment horizontal="left" vertical="top"/>
    </xf>
    <xf numFmtId="0" fontId="22" fillId="0" borderId="7" xfId="1" applyFont="1" applyBorder="1" applyAlignment="1">
      <alignment horizontal="left" vertical="top"/>
    </xf>
    <xf numFmtId="0" fontId="22" fillId="0" borderId="51" xfId="1" applyFont="1" applyBorder="1" applyAlignment="1">
      <alignment horizontal="left" vertical="top"/>
    </xf>
    <xf numFmtId="0" fontId="22" fillId="0" borderId="39" xfId="1" applyFont="1" applyBorder="1" applyAlignment="1">
      <alignment horizontal="left" vertical="top"/>
    </xf>
    <xf numFmtId="0" fontId="22" fillId="0" borderId="8" xfId="1" applyFont="1" applyBorder="1" applyAlignment="1">
      <alignment horizontal="left" vertical="top"/>
    </xf>
    <xf numFmtId="0" fontId="22" fillId="0" borderId="51" xfId="1" applyFont="1" applyBorder="1" applyAlignment="1">
      <alignment horizontal="left" vertical="top" wrapText="1"/>
    </xf>
    <xf numFmtId="0" fontId="22" fillId="0" borderId="39" xfId="1" applyFont="1" applyBorder="1" applyAlignment="1">
      <alignment horizontal="left" vertical="top" wrapText="1"/>
    </xf>
    <xf numFmtId="0" fontId="22" fillId="0" borderId="8" xfId="1" applyFont="1" applyBorder="1" applyAlignment="1">
      <alignment horizontal="left" vertical="top" wrapText="1"/>
    </xf>
    <xf numFmtId="0" fontId="20" fillId="0" borderId="58" xfId="1" applyFont="1" applyBorder="1" applyAlignment="1">
      <alignment horizontal="left" vertical="top" wrapText="1"/>
    </xf>
    <xf numFmtId="0" fontId="20" fillId="0" borderId="38" xfId="1" applyFont="1" applyBorder="1" applyAlignment="1">
      <alignment horizontal="left" vertical="top" wrapText="1"/>
    </xf>
    <xf numFmtId="0" fontId="20" fillId="0" borderId="1" xfId="1" applyFont="1" applyBorder="1" applyAlignment="1">
      <alignment horizontal="left" vertical="top"/>
    </xf>
    <xf numFmtId="0" fontId="20" fillId="0" borderId="2" xfId="1" applyFont="1" applyBorder="1" applyAlignment="1">
      <alignment horizontal="left" vertical="top" wrapText="1"/>
    </xf>
    <xf numFmtId="0" fontId="21" fillId="0" borderId="12" xfId="1" applyFont="1" applyBorder="1" applyAlignment="1">
      <alignment horizontal="left" vertical="top" wrapText="1"/>
    </xf>
    <xf numFmtId="0" fontId="26" fillId="0" borderId="58" xfId="1" applyFont="1" applyBorder="1" applyAlignment="1">
      <alignment horizontal="left" vertical="top"/>
    </xf>
    <xf numFmtId="0" fontId="26" fillId="0" borderId="38" xfId="1" applyFont="1" applyBorder="1" applyAlignment="1">
      <alignment horizontal="left" vertical="top"/>
    </xf>
    <xf numFmtId="0" fontId="26" fillId="0" borderId="11" xfId="1" applyFont="1" applyBorder="1" applyAlignment="1">
      <alignment horizontal="left" vertical="top"/>
    </xf>
    <xf numFmtId="0" fontId="26" fillId="0" borderId="51" xfId="1" applyFont="1" applyBorder="1" applyAlignment="1">
      <alignment horizontal="left" vertical="top"/>
    </xf>
    <xf numFmtId="0" fontId="26" fillId="0" borderId="39" xfId="1" applyFont="1" applyBorder="1" applyAlignment="1">
      <alignment horizontal="left" vertical="top"/>
    </xf>
    <xf numFmtId="0" fontId="26" fillId="0" borderId="30" xfId="1" applyFont="1" applyBorder="1" applyAlignment="1">
      <alignment horizontal="left" vertical="top"/>
    </xf>
    <xf numFmtId="0" fontId="26" fillId="0" borderId="7" xfId="1" applyFont="1" applyBorder="1" applyAlignment="1">
      <alignment horizontal="left" vertical="top" wrapText="1"/>
    </xf>
    <xf numFmtId="0" fontId="26" fillId="0" borderId="14" xfId="1" applyFont="1" applyBorder="1" applyAlignment="1">
      <alignment horizontal="left" vertical="top" wrapText="1"/>
    </xf>
    <xf numFmtId="0" fontId="26" fillId="0" borderId="8" xfId="1" applyFont="1" applyBorder="1" applyAlignment="1">
      <alignment horizontal="left" vertical="top" wrapText="1"/>
    </xf>
    <xf numFmtId="0" fontId="26" fillId="0" borderId="9" xfId="1" applyFont="1" applyBorder="1" applyAlignment="1">
      <alignment horizontal="left" vertical="top" wrapText="1"/>
    </xf>
    <xf numFmtId="0" fontId="26" fillId="0" borderId="19" xfId="1" applyFont="1" applyBorder="1" applyAlignment="1">
      <alignment horizontal="left" vertical="top" wrapText="1"/>
    </xf>
    <xf numFmtId="0" fontId="26" fillId="0" borderId="51" xfId="1" applyFont="1" applyBorder="1" applyAlignment="1">
      <alignment horizontal="left" vertical="top" wrapText="1"/>
    </xf>
    <xf numFmtId="0" fontId="26" fillId="0" borderId="30" xfId="1" applyFont="1" applyBorder="1" applyAlignment="1">
      <alignment horizontal="left" vertical="top" wrapText="1"/>
    </xf>
    <xf numFmtId="0" fontId="26" fillId="0" borderId="38" xfId="1" applyFont="1" applyBorder="1" applyAlignment="1">
      <alignment horizontal="left" vertical="top" wrapText="1"/>
    </xf>
    <xf numFmtId="0" fontId="26" fillId="0" borderId="39" xfId="1" applyFont="1" applyBorder="1" applyAlignment="1">
      <alignment horizontal="left" vertical="top" wrapText="1"/>
    </xf>
    <xf numFmtId="0" fontId="32" fillId="0" borderId="14" xfId="1" applyFont="1" applyBorder="1" applyAlignment="1">
      <alignment horizontal="left" vertical="top" wrapText="1"/>
    </xf>
    <xf numFmtId="0" fontId="32" fillId="0" borderId="8" xfId="1" applyFont="1" applyBorder="1" applyAlignment="1">
      <alignment horizontal="left" vertical="top" wrapText="1"/>
    </xf>
    <xf numFmtId="0" fontId="32" fillId="0" borderId="9" xfId="1" applyFont="1" applyBorder="1" applyAlignment="1">
      <alignment horizontal="left" vertical="top" wrapText="1"/>
    </xf>
    <xf numFmtId="0" fontId="26" fillId="0" borderId="58" xfId="1" applyFont="1" applyBorder="1" applyAlignment="1">
      <alignment horizontal="left" vertical="top" wrapText="1"/>
    </xf>
    <xf numFmtId="0" fontId="32" fillId="0" borderId="7" xfId="1" applyFont="1" applyBorder="1" applyAlignment="1">
      <alignment horizontal="left" vertical="top" wrapText="1"/>
    </xf>
    <xf numFmtId="0" fontId="32" fillId="0" borderId="47" xfId="1" applyFont="1" applyBorder="1" applyAlignment="1">
      <alignment horizontal="left" vertical="top" wrapText="1"/>
    </xf>
    <xf numFmtId="0" fontId="32" fillId="0" borderId="55" xfId="1" applyFont="1" applyBorder="1" applyAlignment="1">
      <alignment horizontal="left" vertical="top" wrapText="1"/>
    </xf>
    <xf numFmtId="0" fontId="26" fillId="0" borderId="22" xfId="1" applyFont="1" applyBorder="1" applyAlignment="1">
      <alignment horizontal="left" vertical="top" wrapText="1"/>
    </xf>
    <xf numFmtId="0" fontId="26" fillId="0" borderId="5" xfId="1" applyFont="1" applyBorder="1" applyAlignment="1">
      <alignment horizontal="left" vertical="top" wrapText="1"/>
    </xf>
    <xf numFmtId="0" fontId="32" fillId="0" borderId="58" xfId="1" applyFont="1" applyBorder="1" applyAlignment="1">
      <alignment horizontal="left" vertical="top" wrapText="1"/>
    </xf>
    <xf numFmtId="0" fontId="32" fillId="0" borderId="38" xfId="1" applyFont="1" applyBorder="1" applyAlignment="1">
      <alignment horizontal="left" vertical="top" wrapText="1"/>
    </xf>
    <xf numFmtId="0" fontId="32" fillId="0" borderId="51" xfId="1" applyFont="1" applyBorder="1" applyAlignment="1">
      <alignment horizontal="left" vertical="top" wrapText="1"/>
    </xf>
    <xf numFmtId="0" fontId="32" fillId="0" borderId="39" xfId="1" applyFont="1" applyBorder="1" applyAlignment="1">
      <alignment horizontal="left" vertical="top" wrapText="1"/>
    </xf>
    <xf numFmtId="0" fontId="32" fillId="0" borderId="14" xfId="1" applyFont="1" applyBorder="1" applyAlignment="1">
      <alignment vertical="top" wrapText="1"/>
    </xf>
    <xf numFmtId="0" fontId="32" fillId="0" borderId="58" xfId="1" applyFont="1" applyBorder="1" applyAlignment="1">
      <alignment vertical="top" wrapText="1"/>
    </xf>
    <xf numFmtId="0" fontId="32" fillId="0" borderId="19" xfId="1" applyFont="1" applyBorder="1" applyAlignment="1">
      <alignment vertical="top" wrapText="1"/>
    </xf>
    <xf numFmtId="0" fontId="32" fillId="0" borderId="12" xfId="1" applyFont="1" applyBorder="1" applyAlignment="1">
      <alignment horizontal="left" vertical="top" wrapText="1"/>
    </xf>
    <xf numFmtId="0" fontId="32" fillId="0" borderId="9" xfId="1" applyFont="1" applyBorder="1" applyAlignment="1">
      <alignment vertical="top" wrapText="1"/>
    </xf>
    <xf numFmtId="0" fontId="32" fillId="0" borderId="1" xfId="1" applyFont="1" applyBorder="1" applyAlignment="1">
      <alignment horizontal="left" vertical="top" wrapText="1"/>
    </xf>
    <xf numFmtId="0" fontId="32" fillId="0" borderId="2" xfId="1" applyFont="1" applyBorder="1" applyAlignment="1">
      <alignment horizontal="left" vertical="top" wrapText="1"/>
    </xf>
    <xf numFmtId="0" fontId="23" fillId="0" borderId="1" xfId="1" applyFont="1" applyBorder="1" applyAlignment="1">
      <alignment horizontal="left" vertical="top" wrapText="1"/>
    </xf>
    <xf numFmtId="0" fontId="23" fillId="0" borderId="38" xfId="1" applyFont="1" applyBorder="1" applyAlignment="1">
      <alignment horizontal="left" vertical="top" wrapText="1"/>
    </xf>
    <xf numFmtId="0" fontId="23" fillId="0" borderId="7" xfId="1" applyFont="1" applyBorder="1" applyAlignment="1">
      <alignment horizontal="left" vertical="top" wrapText="1"/>
    </xf>
    <xf numFmtId="0" fontId="23" fillId="0" borderId="2" xfId="1" applyFont="1" applyBorder="1" applyAlignment="1">
      <alignment horizontal="left" vertical="top"/>
    </xf>
    <xf numFmtId="0" fontId="23" fillId="0" borderId="39" xfId="1" applyFont="1" applyBorder="1" applyAlignment="1">
      <alignment horizontal="left" vertical="top"/>
    </xf>
    <xf numFmtId="0" fontId="23" fillId="0" borderId="8" xfId="1" applyFont="1" applyBorder="1" applyAlignment="1">
      <alignment horizontal="left" vertical="top"/>
    </xf>
    <xf numFmtId="0" fontId="21" fillId="0" borderId="58" xfId="1" applyFont="1" applyBorder="1" applyAlignment="1">
      <alignment horizontal="left" vertical="top"/>
    </xf>
    <xf numFmtId="0" fontId="21" fillId="0" borderId="7" xfId="1" applyFont="1" applyBorder="1" applyAlignment="1">
      <alignment horizontal="left" vertical="top"/>
    </xf>
    <xf numFmtId="0" fontId="21" fillId="0" borderId="51" xfId="1" applyFont="1" applyBorder="1" applyAlignment="1">
      <alignment horizontal="left" vertical="top" wrapText="1"/>
    </xf>
    <xf numFmtId="0" fontId="21" fillId="0" borderId="8" xfId="1" applyFont="1" applyBorder="1" applyAlignment="1">
      <alignment horizontal="left" vertical="top" wrapText="1"/>
    </xf>
    <xf numFmtId="0" fontId="21" fillId="0" borderId="11" xfId="1" applyFont="1" applyBorder="1" applyAlignment="1">
      <alignment horizontal="left" vertical="top"/>
    </xf>
    <xf numFmtId="0" fontId="21" fillId="0" borderId="30" xfId="1" applyFont="1" applyBorder="1" applyAlignment="1">
      <alignment horizontal="left" vertical="top" wrapText="1"/>
    </xf>
  </cellXfs>
  <cellStyles count="4">
    <cellStyle name="Comma 2" xfId="2" xr:uid="{4D0B91F3-F6A5-4BF3-ACB1-83945DFE8134}"/>
    <cellStyle name="Čiarka 2" xfId="3" xr:uid="{B28A845C-E5A9-49B8-A533-6DDDDD60836A}"/>
    <cellStyle name="Normálna" xfId="0" builtinId="0"/>
    <cellStyle name="Normálna 2" xfId="1" xr:uid="{8BF7D387-FCCC-4366-BCBB-1A7C190B47AC}"/>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rchnava\Documents\dokumenty_DRG\KPP_2023_v1_4.xlsx" TargetMode="External"/><Relationship Id="rId1" Type="http://schemas.openxmlformats.org/officeDocument/2006/relationships/externalLinkPath" Target="file:///C:\Users\krchnava\Documents\dokumenty_DRG\KPP_2023_v1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ysvetlenia"/>
      <sheetName val="DRG_skupiny_s_relatívnou_váhou"/>
      <sheetName val="DRG_skupiny_bez_relatívnej_váhy"/>
      <sheetName val="Príloha1_Lieky a liečivá"/>
      <sheetName val="Príloha2_Eliminačné metódy"/>
      <sheetName val="Príloha3_Iné výkony"/>
      <sheetName val="Príloha4_ŠZM"/>
      <sheetName val="Príloha5_Transf lieky"/>
      <sheetName val="Hárok1"/>
    </sheetNames>
    <definedNames>
      <definedName name="Print_Area" refersTo="='DRG_skupiny_bez_relatívnej_váhy'!$A$1:$C$57" sheetId="2"/>
    </definedNames>
    <sheetDataSet>
      <sheetData sheetId="0"/>
      <sheetData sheetId="1">
        <row r="1">
          <cell r="A1" t="str">
            <v>DRG</v>
          </cell>
          <cell r="B1" t="str">
            <v>Segment</v>
          </cell>
          <cell r="C1" t="str">
            <v>Popis</v>
          </cell>
          <cell r="D1" t="str">
            <v xml:space="preserve">Relatívne váhy (RV)
</v>
          </cell>
          <cell r="E1" t="str">
            <v>Stredná hodnota ošetrovacej doba</v>
          </cell>
          <cell r="F1" t="str">
            <v>Zníženie RV pri OD kratšej ako dolná hranica</v>
          </cell>
          <cell r="G1"/>
          <cell r="H1" t="str">
            <v>Zvýšenie RV pri OD dlhšej ako horná hranica</v>
          </cell>
          <cell r="I1"/>
          <cell r="J1" t="str">
            <v>Zníženie RV pri externom preložení</v>
          </cell>
          <cell r="K1" t="str">
            <v>Prekladový
prípadový paušál</v>
          </cell>
          <cell r="L1" t="str">
            <v>Výnimka pri opätovnom prijatí 2)</v>
          </cell>
        </row>
        <row r="2">
          <cell r="A2"/>
          <cell r="B2"/>
          <cell r="C2"/>
          <cell r="D2"/>
          <cell r="E2"/>
          <cell r="F2" t="str">
            <v>Dolná hranica ošetrovacej doby 1)</v>
          </cell>
          <cell r="G2" t="str">
            <v>Relatívne váhy / deň</v>
          </cell>
          <cell r="H2" t="str">
            <v>Horná hranica ošetrovacej doby 1)</v>
          </cell>
          <cell r="I2" t="str">
            <v>Relatívne váhy / deň</v>
          </cell>
          <cell r="J2" t="str">
            <v>Relatívne váhy / deň</v>
          </cell>
          <cell r="K2"/>
          <cell r="L2"/>
        </row>
        <row r="3">
          <cell r="A3">
            <v>1</v>
          </cell>
          <cell r="B3">
            <v>2</v>
          </cell>
          <cell r="C3">
            <v>3</v>
          </cell>
          <cell r="D3">
            <v>4</v>
          </cell>
          <cell r="E3">
            <v>5</v>
          </cell>
          <cell r="F3">
            <v>6</v>
          </cell>
          <cell r="G3">
            <v>7</v>
          </cell>
          <cell r="H3">
            <v>8</v>
          </cell>
          <cell r="I3">
            <v>9</v>
          </cell>
          <cell r="J3">
            <v>10</v>
          </cell>
          <cell r="K3">
            <v>11</v>
          </cell>
          <cell r="L3">
            <v>12</v>
          </cell>
        </row>
        <row r="4">
          <cell r="A4" t="str">
            <v>Pred MDC</v>
          </cell>
          <cell r="B4"/>
          <cell r="C4"/>
          <cell r="D4"/>
          <cell r="E4"/>
          <cell r="F4"/>
          <cell r="G4"/>
          <cell r="H4"/>
          <cell r="I4"/>
          <cell r="J4"/>
          <cell r="K4"/>
          <cell r="L4"/>
        </row>
        <row r="5">
          <cell r="A5" t="str">
            <v>A01A</v>
          </cell>
          <cell r="B5" t="str">
            <v>O</v>
          </cell>
          <cell r="C5" t="str">
            <v>Transplantácia pečene s UPV &gt; 179 hodín</v>
          </cell>
          <cell r="D5">
            <v>39.122599999999998</v>
          </cell>
          <cell r="E5">
            <v>58</v>
          </cell>
          <cell r="F5">
            <v>19</v>
          </cell>
          <cell r="G5">
            <v>1.7112000000000001</v>
          </cell>
          <cell r="H5">
            <v>75</v>
          </cell>
          <cell r="I5">
            <v>0.6673</v>
          </cell>
          <cell r="J5" t="str">
            <v/>
          </cell>
          <cell r="K5" t="str">
            <v>x</v>
          </cell>
          <cell r="L5" t="str">
            <v>x</v>
          </cell>
        </row>
        <row r="6">
          <cell r="A6" t="str">
            <v>A01B</v>
          </cell>
          <cell r="B6" t="str">
            <v>O</v>
          </cell>
          <cell r="C6" t="str">
            <v>Transplantácia pečene s UPV &gt; 59 a &lt; 180 hodín alebo s odvrhnutím transplantátu alebo s kombinovanou transplantáciou obličky</v>
          </cell>
          <cell r="D6">
            <v>19.3245</v>
          </cell>
          <cell r="E6">
            <v>34.700000000000003</v>
          </cell>
          <cell r="F6">
            <v>12</v>
          </cell>
          <cell r="G6">
            <v>1.2801</v>
          </cell>
          <cell r="H6">
            <v>52</v>
          </cell>
          <cell r="I6">
            <v>0.44800000000000001</v>
          </cell>
          <cell r="J6" t="str">
            <v/>
          </cell>
          <cell r="K6" t="str">
            <v>x</v>
          </cell>
          <cell r="L6" t="str">
            <v>x</v>
          </cell>
        </row>
        <row r="7">
          <cell r="A7" t="str">
            <v>A01C</v>
          </cell>
          <cell r="B7" t="str">
            <v>O</v>
          </cell>
          <cell r="C7" t="str">
            <v>Transplantácia pečene bez UPV &gt; 59 hodín, bez odvrhnutia transplantátu, bez kombinovanej transplantácie obličky</v>
          </cell>
          <cell r="D7">
            <v>14.7745</v>
          </cell>
          <cell r="E7">
            <v>26.9</v>
          </cell>
          <cell r="F7">
            <v>9</v>
          </cell>
          <cell r="G7">
            <v>1.2842</v>
          </cell>
          <cell r="H7">
            <v>44</v>
          </cell>
          <cell r="I7">
            <v>0.42899999999999999</v>
          </cell>
          <cell r="J7" t="str">
            <v/>
          </cell>
          <cell r="K7" t="str">
            <v>x</v>
          </cell>
          <cell r="L7" t="str">
            <v>x</v>
          </cell>
        </row>
        <row r="8">
          <cell r="A8" t="str">
            <v>A02Z</v>
          </cell>
          <cell r="B8" t="str">
            <v>O</v>
          </cell>
          <cell r="C8" t="str">
            <v>Transplantácia obličky a pankreasu</v>
          </cell>
          <cell r="D8">
            <v>12.494400000000001</v>
          </cell>
          <cell r="E8">
            <v>26.8</v>
          </cell>
          <cell r="F8">
            <v>9</v>
          </cell>
          <cell r="G8">
            <v>1.0062</v>
          </cell>
          <cell r="H8">
            <v>44</v>
          </cell>
          <cell r="I8">
            <v>0.35139999999999999</v>
          </cell>
          <cell r="J8" t="str">
            <v/>
          </cell>
          <cell r="K8" t="str">
            <v>x</v>
          </cell>
          <cell r="L8" t="str">
            <v>x</v>
          </cell>
        </row>
        <row r="9">
          <cell r="A9" t="str">
            <v>A03A</v>
          </cell>
          <cell r="B9" t="str">
            <v>O</v>
          </cell>
          <cell r="C9" t="str">
            <v>Transplantácia pľúc s UPV &gt; 179 hodín</v>
          </cell>
          <cell r="D9">
            <v>55.709000000000003</v>
          </cell>
          <cell r="E9">
            <v>72.5</v>
          </cell>
          <cell r="F9">
            <v>24</v>
          </cell>
          <cell r="G9">
            <v>1.9986999999999999</v>
          </cell>
          <cell r="H9">
            <v>90</v>
          </cell>
          <cell r="I9">
            <v>0.66159999999999997</v>
          </cell>
          <cell r="J9" t="str">
            <v/>
          </cell>
          <cell r="K9" t="str">
            <v>x</v>
          </cell>
          <cell r="L9" t="str">
            <v>x</v>
          </cell>
        </row>
        <row r="10">
          <cell r="A10" t="str">
            <v>A03B</v>
          </cell>
          <cell r="B10" t="str">
            <v>O</v>
          </cell>
          <cell r="C10" t="str">
            <v>Transplantácia pľúc bez UPV &gt; 179 hodín</v>
          </cell>
          <cell r="D10">
            <v>17.2743</v>
          </cell>
          <cell r="E10">
            <v>27</v>
          </cell>
          <cell r="F10">
            <v>9</v>
          </cell>
          <cell r="G10">
            <v>1.4907999999999999</v>
          </cell>
          <cell r="H10">
            <v>44</v>
          </cell>
          <cell r="I10">
            <v>0.49690000000000001</v>
          </cell>
          <cell r="J10" t="str">
            <v/>
          </cell>
          <cell r="K10" t="str">
            <v>x</v>
          </cell>
          <cell r="L10" t="str">
            <v>x</v>
          </cell>
        </row>
        <row r="11">
          <cell r="A11" t="str">
            <v>A04A</v>
          </cell>
          <cell r="B11" t="str">
            <v>O</v>
          </cell>
          <cell r="C11" t="str">
            <v>Alogénna transplantácia kmeňových krvotvorných buniek, s druhou transplantáciou kmeňových krvotvorných buniek počas rovnakého pobytu alebo vek &lt; 18 rokov</v>
          </cell>
          <cell r="D11">
            <v>41.385599999999997</v>
          </cell>
          <cell r="E11">
            <v>50.1</v>
          </cell>
          <cell r="F11">
            <v>17</v>
          </cell>
          <cell r="G11">
            <v>2.4281999999999999</v>
          </cell>
          <cell r="H11">
            <v>67</v>
          </cell>
          <cell r="I11">
            <v>0.82420000000000004</v>
          </cell>
          <cell r="J11" t="str">
            <v/>
          </cell>
          <cell r="K11" t="str">
            <v>x</v>
          </cell>
          <cell r="L11" t="str">
            <v>x</v>
          </cell>
        </row>
        <row r="12">
          <cell r="A12" t="str">
            <v>A04B</v>
          </cell>
          <cell r="B12" t="str">
            <v>O</v>
          </cell>
          <cell r="C12" t="str">
            <v>Alogénna transplantácia kmeňových krvotvorných buniek, okrem pri plazmocytóme alebo s Graft-versus-host-chorobou III a IV stupňa, s in vitro prípravou</v>
          </cell>
          <cell r="D12">
            <v>27.749700000000001</v>
          </cell>
          <cell r="E12">
            <v>50.4</v>
          </cell>
          <cell r="F12">
            <v>17</v>
          </cell>
          <cell r="G12">
            <v>1.6222000000000001</v>
          </cell>
          <cell r="H12">
            <v>67</v>
          </cell>
          <cell r="I12">
            <v>0.55940000000000001</v>
          </cell>
          <cell r="J12" t="str">
            <v/>
          </cell>
          <cell r="K12" t="str">
            <v>x</v>
          </cell>
          <cell r="L12" t="str">
            <v>x</v>
          </cell>
        </row>
        <row r="13">
          <cell r="A13" t="str">
            <v>A04C</v>
          </cell>
          <cell r="B13" t="str">
            <v>O</v>
          </cell>
          <cell r="C13" t="str">
            <v>Alogénna transplantácia kmeňových krvotvorných buniek, okrem pri plazmocytóme, alebo s Graft-versus-host-chorobou III a IV stupňa, bez in vitro prípravy, HLA-neidentická alebo nepríbuzný darca</v>
          </cell>
          <cell r="D13">
            <v>25.38</v>
          </cell>
          <cell r="E13">
            <v>42.4</v>
          </cell>
          <cell r="F13">
            <v>14</v>
          </cell>
          <cell r="G13">
            <v>1.8030999999999999</v>
          </cell>
          <cell r="H13">
            <v>59</v>
          </cell>
          <cell r="I13">
            <v>0.59509999999999996</v>
          </cell>
          <cell r="J13" t="str">
            <v/>
          </cell>
          <cell r="K13" t="str">
            <v>x</v>
          </cell>
          <cell r="L13" t="str">
            <v>x</v>
          </cell>
        </row>
        <row r="14">
          <cell r="A14" t="str">
            <v>A04D</v>
          </cell>
          <cell r="B14" t="str">
            <v>O</v>
          </cell>
          <cell r="C14" t="str">
            <v>Alogénna transplantácia kmeňových krvotvorných buniek, okrem pri plazmocytóme</v>
          </cell>
          <cell r="D14">
            <v>15.9071</v>
          </cell>
          <cell r="E14">
            <v>31.6</v>
          </cell>
          <cell r="F14">
            <v>11</v>
          </cell>
          <cell r="G14">
            <v>1.4420999999999999</v>
          </cell>
          <cell r="H14">
            <v>49</v>
          </cell>
          <cell r="I14">
            <v>0.55069999999999997</v>
          </cell>
          <cell r="J14">
            <v>0.48620000000000002</v>
          </cell>
          <cell r="K14"/>
          <cell r="L14" t="str">
            <v>x</v>
          </cell>
        </row>
        <row r="15">
          <cell r="A15" t="str">
            <v>A05A</v>
          </cell>
          <cell r="B15" t="str">
            <v>O</v>
          </cell>
          <cell r="C15" t="str">
            <v>Transplantácia srdca s UPV &gt; 179 hodín alebo vek &lt; 16 rokov</v>
          </cell>
          <cell r="D15">
            <v>59.055</v>
          </cell>
          <cell r="E15">
            <v>76.3</v>
          </cell>
          <cell r="F15">
            <v>25</v>
          </cell>
          <cell r="G15">
            <v>2.032</v>
          </cell>
          <cell r="H15">
            <v>93</v>
          </cell>
          <cell r="I15">
            <v>0.66549999999999998</v>
          </cell>
          <cell r="J15" t="str">
            <v/>
          </cell>
          <cell r="K15" t="str">
            <v>x</v>
          </cell>
          <cell r="L15" t="str">
            <v>x</v>
          </cell>
        </row>
        <row r="16">
          <cell r="A16" t="str">
            <v>A05B</v>
          </cell>
          <cell r="B16" t="str">
            <v>O</v>
          </cell>
          <cell r="C16" t="str">
            <v>Transplantácia srdca bez UPV &gt; 179 hodín, vek &gt; 15 rokov</v>
          </cell>
          <cell r="D16">
            <v>28.0046</v>
          </cell>
          <cell r="E16">
            <v>61.2</v>
          </cell>
          <cell r="F16">
            <v>20</v>
          </cell>
          <cell r="G16">
            <v>1.0860000000000001</v>
          </cell>
          <cell r="H16">
            <v>78</v>
          </cell>
          <cell r="I16">
            <v>0.41720000000000002</v>
          </cell>
          <cell r="J16" t="str">
            <v/>
          </cell>
          <cell r="K16" t="str">
            <v>x</v>
          </cell>
          <cell r="L16" t="str">
            <v>x</v>
          </cell>
        </row>
        <row r="17">
          <cell r="A17" t="str">
            <v>A06A</v>
          </cell>
          <cell r="B17" t="str">
            <v>O</v>
          </cell>
          <cell r="C17" t="str">
            <v>UPV &gt; 1799 hodín s komplexným OP výkonom alebo polytrauma, s vysoko komplexným výkonom alebo  komplexnou intenzívnou ZS &gt; 3680 bodov</v>
          </cell>
          <cell r="D17">
            <v>78.220100000000002</v>
          </cell>
          <cell r="E17">
            <v>119.2</v>
          </cell>
          <cell r="F17"/>
          <cell r="G17" t="str">
            <v/>
          </cell>
          <cell r="H17">
            <v>136</v>
          </cell>
          <cell r="I17">
            <v>0.59989999999999999</v>
          </cell>
          <cell r="J17" t="str">
            <v/>
          </cell>
          <cell r="K17" t="str">
            <v>x</v>
          </cell>
          <cell r="L17" t="str">
            <v>x</v>
          </cell>
        </row>
        <row r="18">
          <cell r="A18" t="str">
            <v>A06B</v>
          </cell>
          <cell r="B18" t="str">
            <v>O</v>
          </cell>
          <cell r="C18" t="str">
            <v>UPV &gt; 1799 hodín s komplexným OP výkonom alebo polytrauma, bez vysoko komplexného výkonu, bez komplexnej intenzívnej ZS &gt; 3680 bodov alebo bez komplexného OP výkonu, bez polytraumy</v>
          </cell>
          <cell r="D18">
            <v>54.405500000000004</v>
          </cell>
          <cell r="E18">
            <v>100.2</v>
          </cell>
          <cell r="F18"/>
          <cell r="G18" t="str">
            <v/>
          </cell>
          <cell r="H18">
            <v>117</v>
          </cell>
          <cell r="I18">
            <v>0.52239999999999998</v>
          </cell>
          <cell r="J18" t="str">
            <v/>
          </cell>
          <cell r="K18" t="str">
            <v>x</v>
          </cell>
          <cell r="L18" t="str">
            <v>x</v>
          </cell>
        </row>
        <row r="19">
          <cell r="A19" t="str">
            <v>A07A</v>
          </cell>
          <cell r="B19" t="str">
            <v>O</v>
          </cell>
          <cell r="C19" t="str">
            <v>UPV &gt; 999 a &lt; 1800 hodín s komplexným OP výkonom alebo polytrauma, s vysoko komplexným alebo trojdobým komplexným výkonom alebo s komplexnou intenzívnou ZS &gt; 3680 bodov</v>
          </cell>
          <cell r="D19">
            <v>49.828299999999999</v>
          </cell>
          <cell r="E19">
            <v>72</v>
          </cell>
          <cell r="F19"/>
          <cell r="G19" t="str">
            <v/>
          </cell>
          <cell r="H19">
            <v>89</v>
          </cell>
          <cell r="I19">
            <v>0.59440000000000004</v>
          </cell>
          <cell r="J19" t="str">
            <v/>
          </cell>
          <cell r="K19" t="str">
            <v>x</v>
          </cell>
          <cell r="L19" t="str">
            <v>x</v>
          </cell>
        </row>
        <row r="20">
          <cell r="A20" t="str">
            <v>A07B</v>
          </cell>
          <cell r="B20" t="str">
            <v>O</v>
          </cell>
          <cell r="C20" t="str">
            <v>UPV &gt; 999 a &lt; 1800 hodín s komplexným OP výkonom, s polytraumou alebo s komplikujúcou konšteláciou alebo vek &lt; 16 rokov alebo bez komplexného OP výkonu, bez polytraumy, vek &lt; 16 rokov</v>
          </cell>
          <cell r="D20">
            <v>40.508699999999997</v>
          </cell>
          <cell r="E20">
            <v>62.9</v>
          </cell>
          <cell r="F20"/>
          <cell r="G20" t="str">
            <v/>
          </cell>
          <cell r="H20">
            <v>80</v>
          </cell>
          <cell r="I20">
            <v>0.5756</v>
          </cell>
          <cell r="J20" t="str">
            <v/>
          </cell>
          <cell r="K20" t="str">
            <v>x</v>
          </cell>
          <cell r="L20" t="str">
            <v>x</v>
          </cell>
        </row>
        <row r="21">
          <cell r="A21" t="str">
            <v>A07C</v>
          </cell>
          <cell r="B21" t="str">
            <v>O</v>
          </cell>
          <cell r="C21" t="str">
            <v>UPV &gt; 999 a &lt; 1800 hodín s komplexným OP výkonom, bez polytraumy, bez komplikujúcej konštelácie, vek &gt; 15 rokov alebo bez komplexného OP výkonu alebo polytraumy, vek &gt; 15 rokov, s komplexnou intenzívnou ZS &gt; 2280 bodov</v>
          </cell>
          <cell r="D21">
            <v>34.390599999999999</v>
          </cell>
          <cell r="E21">
            <v>65.5</v>
          </cell>
          <cell r="F21"/>
          <cell r="G21" t="str">
            <v/>
          </cell>
          <cell r="H21">
            <v>82</v>
          </cell>
          <cell r="I21">
            <v>0.502</v>
          </cell>
          <cell r="J21">
            <v>0.4945</v>
          </cell>
          <cell r="K21"/>
          <cell r="L21" t="str">
            <v>x</v>
          </cell>
        </row>
        <row r="22">
          <cell r="A22" t="str">
            <v>A07D</v>
          </cell>
          <cell r="B22" t="str">
            <v>O</v>
          </cell>
          <cell r="C22" t="str">
            <v>UPV &gt; 999 a &lt; 1800 hodín bez komplexného OP výkonu, bez polytraumy, vek &gt; 15 rokov, bez komplexnej intenzívnej ZS &gt; 2280 bodov, s komplexnou diagnózou</v>
          </cell>
          <cell r="D22">
            <v>28.113</v>
          </cell>
          <cell r="E22">
            <v>58.1</v>
          </cell>
          <cell r="F22"/>
          <cell r="G22" t="str">
            <v/>
          </cell>
          <cell r="H22">
            <v>75</v>
          </cell>
          <cell r="I22">
            <v>0.3286</v>
          </cell>
          <cell r="J22">
            <v>0.46160000000000001</v>
          </cell>
          <cell r="K22"/>
          <cell r="L22" t="str">
            <v>x</v>
          </cell>
        </row>
        <row r="23">
          <cell r="A23" t="str">
            <v>A07E</v>
          </cell>
          <cell r="B23" t="str">
            <v>O</v>
          </cell>
          <cell r="C23" t="str">
            <v>UPV &gt; 999 a &lt; 1800 hodín bez komplexného OP výkonu, bez polytraumy, vek &gt; 15 rokov, bez komplexnej intenzívnej ZS &gt; 2280 bodov, bez komplexnej diagnózy</v>
          </cell>
          <cell r="D23">
            <v>26.463100000000001</v>
          </cell>
          <cell r="E23">
            <v>55.8</v>
          </cell>
          <cell r="F23"/>
          <cell r="G23" t="str">
            <v/>
          </cell>
          <cell r="H23">
            <v>73</v>
          </cell>
          <cell r="I23">
            <v>0.32129999999999997</v>
          </cell>
          <cell r="J23">
            <v>0.45090000000000002</v>
          </cell>
          <cell r="K23"/>
          <cell r="L23" t="str">
            <v>x</v>
          </cell>
        </row>
        <row r="24">
          <cell r="A24" t="str">
            <v>A09A</v>
          </cell>
          <cell r="B24" t="str">
            <v>O</v>
          </cell>
          <cell r="C24" t="str">
            <v>UPV &gt; 499 a &lt; 1000 hodín s vrodenou malformáciou alebo nádorové ochorenie, vek &lt; 3 roky alebo s komplexným OP výkonom alebo polytrauma alebo s komplexnou intenzívnou ZS &gt; 3220 bodov a s vysoko komplexným výkonom alebo vek &lt; 16 rokov</v>
          </cell>
          <cell r="D24">
            <v>33.719499999999996</v>
          </cell>
          <cell r="E24">
            <v>47.9</v>
          </cell>
          <cell r="F24"/>
          <cell r="G24" t="str">
            <v/>
          </cell>
          <cell r="H24">
            <v>65</v>
          </cell>
          <cell r="I24">
            <v>0.55320000000000003</v>
          </cell>
          <cell r="J24" t="str">
            <v/>
          </cell>
          <cell r="K24" t="str">
            <v>x</v>
          </cell>
          <cell r="L24" t="str">
            <v>x</v>
          </cell>
        </row>
        <row r="25">
          <cell r="A25" t="str">
            <v>A09B</v>
          </cell>
          <cell r="B25" t="str">
            <v>O</v>
          </cell>
          <cell r="C25" t="str">
            <v>UPV &gt; 499 a &lt; 1000 hodín s komplexným OP výkonom alebo polytrauma alebo komplexná intenzívnaZS &gt; 3220 bodov, bez vysoko komplexného výkonu alebo vek &gt; 15 rokov, s veľmi komplexným výkonom alebo komplikujúcou konšteláciou</v>
          </cell>
          <cell r="D25">
            <v>28.184999999999999</v>
          </cell>
          <cell r="E25">
            <v>43</v>
          </cell>
          <cell r="F25"/>
          <cell r="G25" t="str">
            <v/>
          </cell>
          <cell r="H25">
            <v>60</v>
          </cell>
          <cell r="I25">
            <v>0.54990000000000006</v>
          </cell>
          <cell r="J25" t="str">
            <v/>
          </cell>
          <cell r="K25" t="str">
            <v>x</v>
          </cell>
          <cell r="L25" t="str">
            <v>x</v>
          </cell>
        </row>
        <row r="26">
          <cell r="A26" t="str">
            <v>A09C</v>
          </cell>
          <cell r="B26" t="str">
            <v>O</v>
          </cell>
          <cell r="C26" t="str">
            <v>UPV &gt; 499 a &lt; 1000 hod. s komplex. OP výk. alebo polytrauma alebo KIZS &gt; 3220 b., bez komplikujúcej konšt., vek &gt; 15 r.alebo bez komplex. OP výk., bez polytr., s komplikuj. konšt. alebo s komplex. intenzívnou ZS 2209 - 3220 b. alebo vek &lt; 16 r.</v>
          </cell>
          <cell r="D26">
            <v>22.365300000000001</v>
          </cell>
          <cell r="E26">
            <v>38.200000000000003</v>
          </cell>
          <cell r="F26"/>
          <cell r="G26" t="str">
            <v/>
          </cell>
          <cell r="H26">
            <v>55</v>
          </cell>
          <cell r="I26">
            <v>0.53400000000000003</v>
          </cell>
          <cell r="J26" t="str">
            <v/>
          </cell>
          <cell r="K26" t="str">
            <v>x</v>
          </cell>
          <cell r="L26" t="str">
            <v>x</v>
          </cell>
        </row>
        <row r="27">
          <cell r="A27" t="str">
            <v>A09D</v>
          </cell>
          <cell r="B27" t="str">
            <v>O</v>
          </cell>
          <cell r="C27" t="str">
            <v>UPV &gt; 499 a &lt; 1000 hodín bez komplexného OP výkonu, bez polytraumy, bez vrodenej malformácie alebo nádorového ochorenia alebo vek &gt; 2 roky, bez komplikujúcej konštelácie, vek  &gt; 15 rokov, s  komplexnou intenzívnou ZS 1381 až 2208 bodov</v>
          </cell>
          <cell r="D27">
            <v>19.870999999999999</v>
          </cell>
          <cell r="E27">
            <v>40.799999999999997</v>
          </cell>
          <cell r="F27"/>
          <cell r="G27" t="str">
            <v/>
          </cell>
          <cell r="H27">
            <v>58</v>
          </cell>
          <cell r="I27">
            <v>0.3261</v>
          </cell>
          <cell r="J27" t="str">
            <v/>
          </cell>
          <cell r="K27" t="str">
            <v>x</v>
          </cell>
          <cell r="L27" t="str">
            <v>x</v>
          </cell>
        </row>
        <row r="28">
          <cell r="A28" t="str">
            <v>A09E</v>
          </cell>
          <cell r="B28" t="str">
            <v>O</v>
          </cell>
          <cell r="C28" t="str">
            <v>UPV &gt; 499 a &lt; 1000 hod. bez komplex. OP výk., bez polytraumy, bez vrodenej malformácie alebo nádor. ochorenia alebo vek &gt; 2 r., bez komplikujúcej konšt., vek  &gt; 15 r., bez komplex. intenz. ZS &gt; 1380 b., s komplex. Dg alebo komplex. OP výk.</v>
          </cell>
          <cell r="D28">
            <v>16.843</v>
          </cell>
          <cell r="E28">
            <v>36.1</v>
          </cell>
          <cell r="F28"/>
          <cell r="G28" t="str">
            <v/>
          </cell>
          <cell r="H28">
            <v>53</v>
          </cell>
          <cell r="I28">
            <v>0.31590000000000001</v>
          </cell>
          <cell r="J28">
            <v>0.43919999999999998</v>
          </cell>
          <cell r="K28"/>
          <cell r="L28" t="str">
            <v>x</v>
          </cell>
        </row>
        <row r="29">
          <cell r="A29" t="str">
            <v>A09F</v>
          </cell>
          <cell r="B29" t="str">
            <v>O</v>
          </cell>
          <cell r="C29" t="str">
            <v>UPV &gt; 499 a &lt; 1000 hod. bez komplex. OP výk., bez polytraumy, bez vrodenej malformácie alebo nádor. ochorenia alebo vek &gt; 2 r., bez komplikujúcej konšt., vek  &gt; 15 r., bez komplex. intenz. ZS &gt; 1380 b., bez komplex. Dg, bez komplex. OP výk.</v>
          </cell>
          <cell r="D29">
            <v>14.1267</v>
          </cell>
          <cell r="E29">
            <v>34.9</v>
          </cell>
          <cell r="F29"/>
          <cell r="G29" t="str">
            <v/>
          </cell>
          <cell r="H29">
            <v>52</v>
          </cell>
          <cell r="I29">
            <v>0.27379999999999999</v>
          </cell>
          <cell r="J29">
            <v>0.38030000000000003</v>
          </cell>
          <cell r="K29"/>
          <cell r="L29" t="str">
            <v>x</v>
          </cell>
        </row>
        <row r="30">
          <cell r="A30" t="str">
            <v>A11A</v>
          </cell>
          <cell r="B30" t="str">
            <v>O</v>
          </cell>
          <cell r="C30" t="str">
            <v>UPV &gt; 249 a &lt; 500 hod. s vysoko komplex. výk. alebo s komplex. intenzívnou  ZS &gt; 1656 b. alebo s výk. pri vrodených malformáciách, vek &lt; 2 r. alebo s OP výk. a komplikujúcou konšteláciou, s  komplexnou intenzívnou ZS &gt; 1656 b. alebo vek &lt; 16 r.</v>
          </cell>
          <cell r="D30">
            <v>22.8767</v>
          </cell>
          <cell r="E30">
            <v>35.1</v>
          </cell>
          <cell r="F30">
            <v>12</v>
          </cell>
          <cell r="G30">
            <v>1.4108000000000001</v>
          </cell>
          <cell r="H30">
            <v>52</v>
          </cell>
          <cell r="I30">
            <v>0.48230000000000001</v>
          </cell>
          <cell r="J30" t="str">
            <v/>
          </cell>
          <cell r="K30" t="str">
            <v>x</v>
          </cell>
          <cell r="L30" t="str">
            <v>x</v>
          </cell>
        </row>
        <row r="31">
          <cell r="A31" t="str">
            <v>A11B</v>
          </cell>
          <cell r="B31" t="str">
            <v>O</v>
          </cell>
          <cell r="C31" t="str">
            <v>UPV &gt; 249 a &lt; 500 hod. s komplex. OP výk., s komplikuj. konšt. alebo vysoko komplex. výkonom alebo vek &lt; 16 r. bez výkonu pri vrodenej malformácii alebo vek &gt; 1 rok alebo bez komplex. OP výk., s nádorovým ochorením alebo vrod. malformáciou, vek &lt; 3 r.</v>
          </cell>
          <cell r="D31">
            <v>16.677</v>
          </cell>
          <cell r="E31">
            <v>26.6</v>
          </cell>
          <cell r="F31"/>
          <cell r="G31" t="str">
            <v/>
          </cell>
          <cell r="H31">
            <v>44</v>
          </cell>
          <cell r="I31">
            <v>0.49669999999999997</v>
          </cell>
          <cell r="J31" t="str">
            <v/>
          </cell>
          <cell r="K31" t="str">
            <v>x</v>
          </cell>
          <cell r="L31" t="str">
            <v>x</v>
          </cell>
        </row>
        <row r="32">
          <cell r="A32" t="str">
            <v>A11C</v>
          </cell>
          <cell r="B32" t="str">
            <v>O</v>
          </cell>
          <cell r="C32" t="str">
            <v>UPV &gt; 249 a &lt; 500 hodín bez komplexného OP výkonu, bez nádorového ochorenia alebo vrodenej malformácie, vek &lt; 3 roky, s OP výkonom a komplikujúcou konšteláciou, bez  komplexnej intenzívnej liečby &gt; 1656 bodov,  vek  &gt; 15 rokov</v>
          </cell>
          <cell r="D32">
            <v>14.8178</v>
          </cell>
          <cell r="E32">
            <v>28</v>
          </cell>
          <cell r="F32"/>
          <cell r="G32" t="str">
            <v/>
          </cell>
          <cell r="H32">
            <v>45</v>
          </cell>
          <cell r="I32">
            <v>0.45279999999999998</v>
          </cell>
          <cell r="J32" t="str">
            <v/>
          </cell>
          <cell r="K32" t="str">
            <v>x</v>
          </cell>
          <cell r="L32" t="str">
            <v>x</v>
          </cell>
        </row>
        <row r="33">
          <cell r="A33" t="str">
            <v>A11D</v>
          </cell>
          <cell r="B33" t="str">
            <v>O</v>
          </cell>
          <cell r="C33" t="str">
            <v>UPV &gt; 249 a &lt; 500 hodín s komplexným OP výkonom, bez vysoko komplexného výkonu, bez  komplexnej intenzívnej liečby &gt; 1656 bodov, bez komplikujúcej konštelácie, vek  &gt; 15 rokov</v>
          </cell>
          <cell r="D33">
            <v>13.6623</v>
          </cell>
          <cell r="E33">
            <v>23.6</v>
          </cell>
          <cell r="F33"/>
          <cell r="G33" t="str">
            <v/>
          </cell>
          <cell r="H33">
            <v>41</v>
          </cell>
          <cell r="I33">
            <v>0.34749999999999998</v>
          </cell>
          <cell r="J33" t="str">
            <v/>
          </cell>
          <cell r="K33" t="str">
            <v>x</v>
          </cell>
          <cell r="L33" t="str">
            <v>x</v>
          </cell>
        </row>
        <row r="34">
          <cell r="A34" t="str">
            <v>A11E</v>
          </cell>
          <cell r="B34" t="str">
            <v>O</v>
          </cell>
          <cell r="C34" t="str">
            <v>UPV &gt; 249 a &lt; 500 hodín bez komplexného OP výkonu, s určitým OP výkonom alebo s komplikujúcou konšteláciou alebo s komplexnou  intenzívnou ZS &gt; 1104 bodov alebo vek &lt; 6 rokov</v>
          </cell>
          <cell r="D34">
            <v>12.9152</v>
          </cell>
          <cell r="E34">
            <v>26.7</v>
          </cell>
          <cell r="F34"/>
          <cell r="G34" t="str">
            <v/>
          </cell>
          <cell r="H34">
            <v>44</v>
          </cell>
          <cell r="I34">
            <v>0.31819999999999998</v>
          </cell>
          <cell r="J34" t="str">
            <v/>
          </cell>
          <cell r="K34" t="str">
            <v>x</v>
          </cell>
          <cell r="L34" t="str">
            <v>x</v>
          </cell>
        </row>
        <row r="35">
          <cell r="A35" t="str">
            <v>A11F</v>
          </cell>
          <cell r="B35" t="str">
            <v>O</v>
          </cell>
          <cell r="C35" t="str">
            <v>UPV &gt; 249 a &lt; 500 hodín bez komplexného OP výkonu, bez určitého OP výkonu, bez komplikujúcej konštelácie, bez komplexnej intenzívnej  liečby &gt; 1104 bodov, vek &gt; 5 rokov, s komplexnou diagnózou alebo OP výkonom alebo vek &lt; 16 rokov</v>
          </cell>
          <cell r="D35">
            <v>10.138999999999999</v>
          </cell>
          <cell r="E35">
            <v>22.4</v>
          </cell>
          <cell r="F35"/>
          <cell r="G35" t="str">
            <v/>
          </cell>
          <cell r="H35">
            <v>39</v>
          </cell>
          <cell r="I35">
            <v>0.30630000000000002</v>
          </cell>
          <cell r="J35">
            <v>0.41880000000000001</v>
          </cell>
          <cell r="K35"/>
          <cell r="L35" t="str">
            <v>x</v>
          </cell>
        </row>
        <row r="36">
          <cell r="A36" t="str">
            <v>A11G</v>
          </cell>
          <cell r="B36" t="str">
            <v>O</v>
          </cell>
          <cell r="C36" t="str">
            <v>UPV &gt; 249 a &lt; 500 hodín bez komplexného OP výkonu, bez určitého OP výkonu, bez komplikujúcej konštelácie, bez komplexnej intenzívnej liečby &gt; 1104  bodov, bez komplexnej diagnózy, bez komplexného OP výkonu, vek &gt; 15 rokov</v>
          </cell>
          <cell r="D36">
            <v>8.3483000000000001</v>
          </cell>
          <cell r="E36">
            <v>20.7</v>
          </cell>
          <cell r="F36"/>
          <cell r="G36" t="str">
            <v/>
          </cell>
          <cell r="H36">
            <v>37</v>
          </cell>
          <cell r="I36">
            <v>0.27639999999999998</v>
          </cell>
          <cell r="J36">
            <v>0.37669999999999998</v>
          </cell>
          <cell r="K36"/>
          <cell r="L36" t="str">
            <v>x</v>
          </cell>
        </row>
        <row r="37">
          <cell r="A37" t="str">
            <v>A13A</v>
          </cell>
          <cell r="B37" t="str">
            <v>O</v>
          </cell>
          <cell r="C37" t="str">
            <v>UPV &gt; 95 a &lt; 250 hod. s vysoko komplexným výkonom alebo s komplexnou intenzívnou ZS &gt; 1656 bodov alebo &gt; 1104 bodov s komplexným OP výkonom alebo s komplikujúcou konšteláciou, s určitým OP výkonom a vekom &lt; 16 rokov alebo pri lymfóme a leukémii</v>
          </cell>
          <cell r="D37">
            <v>16.3279</v>
          </cell>
          <cell r="E37">
            <v>24.7</v>
          </cell>
          <cell r="F37">
            <v>8</v>
          </cell>
          <cell r="G37">
            <v>1.2695000000000001</v>
          </cell>
          <cell r="H37">
            <v>42</v>
          </cell>
          <cell r="I37">
            <v>0.41089999999999999</v>
          </cell>
          <cell r="J37" t="str">
            <v/>
          </cell>
          <cell r="K37" t="str">
            <v>x</v>
          </cell>
          <cell r="L37" t="str">
            <v>x</v>
          </cell>
        </row>
        <row r="38">
          <cell r="A38" t="str">
            <v>A13B</v>
          </cell>
          <cell r="B38" t="str">
            <v>O</v>
          </cell>
          <cell r="C38" t="str">
            <v>UPV &gt; 95 a &lt; 250 hod. bez v. komplex. výk., bez komplex. intenz. ZS &gt; 1104 b., s komplikuj. konšt. alebo s vysoko komplex. výk. alebo pri vrodenej malformácii, vek &lt; 2 r. alebo bez komplex. OP výk. s intenz. komplex. liečbou &gt; 1104 b., s komplikuj. konšt.</v>
          </cell>
          <cell r="D38">
            <v>12.954700000000001</v>
          </cell>
          <cell r="E38">
            <v>25.5</v>
          </cell>
          <cell r="F38">
            <v>9</v>
          </cell>
          <cell r="G38">
            <v>1.0711999999999999</v>
          </cell>
          <cell r="H38">
            <v>43</v>
          </cell>
          <cell r="I38">
            <v>0.3775</v>
          </cell>
          <cell r="J38" t="str">
            <v/>
          </cell>
          <cell r="K38" t="str">
            <v>x</v>
          </cell>
          <cell r="L38" t="str">
            <v>x</v>
          </cell>
        </row>
        <row r="39">
          <cell r="A39" t="str">
            <v>A13C</v>
          </cell>
          <cell r="B39" t="str">
            <v>O</v>
          </cell>
          <cell r="C39" t="str">
            <v>UPV &gt; 95 a &lt; 250 hod. bez komplex. OP výkonu, s komplex. intenz. ZS &gt;1104 až 1656 b., okrem leukémie a lymfómu, bez komplikujúcej konštelácie alebo s určitým OP výk. a komplikujúcou konšteláciou, bez intenzívnej komplex. liečby &gt; 1104 b.</v>
          </cell>
          <cell r="D39">
            <v>11.029299999999999</v>
          </cell>
          <cell r="E39">
            <v>26.8</v>
          </cell>
          <cell r="F39">
            <v>9</v>
          </cell>
          <cell r="G39">
            <v>1.0073000000000001</v>
          </cell>
          <cell r="H39">
            <v>44</v>
          </cell>
          <cell r="I39">
            <v>0.3382</v>
          </cell>
          <cell r="J39" t="str">
            <v/>
          </cell>
          <cell r="K39" t="str">
            <v>x</v>
          </cell>
          <cell r="L39" t="str">
            <v>x</v>
          </cell>
        </row>
        <row r="40">
          <cell r="A40" t="str">
            <v>A13D</v>
          </cell>
          <cell r="B40" t="str">
            <v>O</v>
          </cell>
          <cell r="C40" t="str">
            <v>UPV &gt; 95 a &lt; 250 hodín s komplexným OP výkonom, bez vysoko komplexného výkonu, bez komplexnej intenzívnej ZS &gt; 1104 bodov, bez komplikujúcej konštelácie, bez výkonu pri vrodenej malformácii alebo vek &gt; 1 rok</v>
          </cell>
          <cell r="D40">
            <v>9.3367000000000004</v>
          </cell>
          <cell r="E40">
            <v>20.3</v>
          </cell>
          <cell r="F40">
            <v>7</v>
          </cell>
          <cell r="G40">
            <v>1.0507</v>
          </cell>
          <cell r="H40">
            <v>37</v>
          </cell>
          <cell r="I40">
            <v>0.25359999999999999</v>
          </cell>
          <cell r="J40" t="str">
            <v/>
          </cell>
          <cell r="K40" t="str">
            <v>x</v>
          </cell>
          <cell r="L40" t="str">
            <v>x</v>
          </cell>
        </row>
        <row r="41">
          <cell r="A41" t="str">
            <v>A13E</v>
          </cell>
          <cell r="B41" t="str">
            <v>O</v>
          </cell>
          <cell r="C41" t="str">
            <v>UPV &gt; 95 a &lt; 250 hodín bez komplexného OP výkonu, bez výkonu pri vrodenej malformácii alebo vek &gt; 1 rok, s určitým OP výkonom alebo s komplikujúcou konšteláciou alebo s KIZS 553 až 1104 bodov alebo vek &lt; 16 rokov</v>
          </cell>
          <cell r="D41">
            <v>8.4304000000000006</v>
          </cell>
          <cell r="E41">
            <v>20.7</v>
          </cell>
          <cell r="F41">
            <v>7</v>
          </cell>
          <cell r="G41">
            <v>1.0696000000000001</v>
          </cell>
          <cell r="H41">
            <v>38</v>
          </cell>
          <cell r="I41">
            <v>0.2535</v>
          </cell>
          <cell r="J41" t="str">
            <v/>
          </cell>
          <cell r="K41" t="str">
            <v>x</v>
          </cell>
          <cell r="L41" t="str">
            <v>x</v>
          </cell>
        </row>
        <row r="42">
          <cell r="A42" t="str">
            <v>A13F</v>
          </cell>
          <cell r="B42" t="str">
            <v>O</v>
          </cell>
          <cell r="C42" t="str">
            <v>UPV &gt; 95 a &lt; 250 hodín bez komplexného alebo určitého OP výkonu, bez KIZS &gt; 552 bodov, bez komplikujúcej konštelácie, vek &gt; 15 rokov alebo zosnulý alebo preložený &lt; 9 dní, s komplexnou diagnózou alebo OP výkonom</v>
          </cell>
          <cell r="D42">
            <v>5.3947000000000003</v>
          </cell>
          <cell r="E42">
            <v>12.4</v>
          </cell>
          <cell r="F42">
            <v>4</v>
          </cell>
          <cell r="G42">
            <v>1.2598</v>
          </cell>
          <cell r="H42">
            <v>26</v>
          </cell>
          <cell r="I42">
            <v>0.28399999999999997</v>
          </cell>
          <cell r="J42">
            <v>0.3755</v>
          </cell>
          <cell r="K42"/>
          <cell r="L42" t="str">
            <v>x</v>
          </cell>
        </row>
        <row r="43">
          <cell r="A43" t="str">
            <v>A13G</v>
          </cell>
          <cell r="B43" t="str">
            <v>O</v>
          </cell>
          <cell r="C43" t="str">
            <v>UPV &gt; 95 a &lt; 250 hodín bez komplexného alebo určitého OP výkonu, bez KIZS &gt; 552 bodov, bez komplikujúcej konštelácie, vek &gt; 15 rokov alebo zosnulý alebo preložený &lt; 9 dní, bez komplexnej diagnózy bez komplexného OP výkonu</v>
          </cell>
          <cell r="D43">
            <v>4.3936000000000002</v>
          </cell>
          <cell r="E43">
            <v>12.8</v>
          </cell>
          <cell r="F43">
            <v>4</v>
          </cell>
          <cell r="G43">
            <v>1.0716000000000001</v>
          </cell>
          <cell r="H43">
            <v>26</v>
          </cell>
          <cell r="I43">
            <v>0.2349</v>
          </cell>
          <cell r="J43">
            <v>0.31119999999999998</v>
          </cell>
          <cell r="K43"/>
          <cell r="L43" t="str">
            <v>x</v>
          </cell>
        </row>
        <row r="44">
          <cell r="A44" t="str">
            <v>A15A</v>
          </cell>
          <cell r="B44" t="str">
            <v>O</v>
          </cell>
          <cell r="C44" t="str">
            <v>Autológna transplantácia kmeňových krvotvorných buniek, okrem pri plazmocytóme, nádor neistého správania sa, lymfóm alebo zhubný nádor semenníkov a vaječníkov, vek &lt; 18 rokov alebo s prípravou in vitro alebo vek &lt; 16 rokov</v>
          </cell>
          <cell r="D44">
            <v>18.3263</v>
          </cell>
          <cell r="E44">
            <v>26.8</v>
          </cell>
          <cell r="F44">
            <v>9</v>
          </cell>
          <cell r="G44">
            <v>2.02</v>
          </cell>
          <cell r="H44">
            <v>40</v>
          </cell>
          <cell r="I44">
            <v>0.76649999999999996</v>
          </cell>
          <cell r="J44" t="str">
            <v/>
          </cell>
          <cell r="K44" t="str">
            <v>x</v>
          </cell>
          <cell r="L44" t="str">
            <v>x</v>
          </cell>
        </row>
        <row r="45">
          <cell r="A45" t="str">
            <v>A15B</v>
          </cell>
          <cell r="B45" t="str">
            <v>O</v>
          </cell>
          <cell r="C45" t="str">
            <v>Autológna transplantácia kmeňových krvotvorných buniek, okrem pri plazmocytóme, nádor neistého správania sa, lymfóm alebo zhubný nádor semenníkov a vaječníkov, vek &gt; 17 rokov bez prípravy in vitro</v>
          </cell>
          <cell r="D45">
            <v>10.935700000000001</v>
          </cell>
          <cell r="E45">
            <v>23.2</v>
          </cell>
          <cell r="F45">
            <v>8</v>
          </cell>
          <cell r="G45">
            <v>1.3638999999999999</v>
          </cell>
          <cell r="H45">
            <v>34</v>
          </cell>
          <cell r="I45">
            <v>0.47120000000000001</v>
          </cell>
          <cell r="J45" t="str">
            <v/>
          </cell>
          <cell r="K45" t="str">
            <v>x</v>
          </cell>
          <cell r="L45" t="str">
            <v>x</v>
          </cell>
        </row>
        <row r="46">
          <cell r="A46" t="str">
            <v>A15C</v>
          </cell>
          <cell r="B46" t="str">
            <v>O</v>
          </cell>
          <cell r="C46" t="str">
            <v>Autológna transplantácia kmeňových krvotvorných buniek, pri nádore neistého správania sa, lymfóme alebo zhubnom nádore semenníkov a vaječníkov, vek &gt; 15 rokov</v>
          </cell>
          <cell r="D46">
            <v>10.6394</v>
          </cell>
          <cell r="E46">
            <v>24.3</v>
          </cell>
          <cell r="F46">
            <v>8</v>
          </cell>
          <cell r="G46">
            <v>1.3244</v>
          </cell>
          <cell r="H46">
            <v>35</v>
          </cell>
          <cell r="I46">
            <v>0.43519999999999998</v>
          </cell>
          <cell r="J46" t="str">
            <v/>
          </cell>
          <cell r="K46" t="str">
            <v>x</v>
          </cell>
          <cell r="L46" t="str">
            <v>x</v>
          </cell>
        </row>
        <row r="47">
          <cell r="A47" t="str">
            <v>A15D</v>
          </cell>
          <cell r="B47" t="str">
            <v>O</v>
          </cell>
          <cell r="C47" t="str">
            <v>Autológna transplantácia kmeňových krvotvorných buniek, pri plazmocytóme</v>
          </cell>
          <cell r="D47">
            <v>7.7142999999999997</v>
          </cell>
          <cell r="E47">
            <v>20.7</v>
          </cell>
          <cell r="F47">
            <v>7</v>
          </cell>
          <cell r="G47">
            <v>1.0992</v>
          </cell>
          <cell r="H47">
            <v>29</v>
          </cell>
          <cell r="I47">
            <v>0.3725</v>
          </cell>
          <cell r="J47" t="str">
            <v/>
          </cell>
          <cell r="K47" t="str">
            <v>x</v>
          </cell>
          <cell r="L47" t="str">
            <v>x</v>
          </cell>
        </row>
        <row r="48">
          <cell r="A48" t="str">
            <v>A17A</v>
          </cell>
          <cell r="B48" t="str">
            <v>O</v>
          </cell>
          <cell r="C48" t="str">
            <v>Transplantácia obličky s pooperačným zlyhaním obličkového transplantátu alebo vek &lt; 16 rokov alebo ABO-inkompatibilná transplantácia</v>
          </cell>
          <cell r="D48">
            <v>10.3957</v>
          </cell>
          <cell r="E48">
            <v>25.1</v>
          </cell>
          <cell r="F48">
            <v>8</v>
          </cell>
          <cell r="G48">
            <v>1.0467</v>
          </cell>
          <cell r="H48">
            <v>42</v>
          </cell>
          <cell r="I48">
            <v>0.3483</v>
          </cell>
          <cell r="J48" t="str">
            <v/>
          </cell>
          <cell r="K48" t="str">
            <v>x</v>
          </cell>
          <cell r="L48" t="str">
            <v>x</v>
          </cell>
        </row>
        <row r="49">
          <cell r="A49" t="str">
            <v>A17B</v>
          </cell>
          <cell r="B49" t="str">
            <v>O</v>
          </cell>
          <cell r="C49" t="str">
            <v>Transplantácia obličky bez pooperačného zlyhania obličkového transplantátu, vek &gt; 15 rokov alebo ABO-inkompatibilná transplantácia</v>
          </cell>
          <cell r="D49">
            <v>7.8807</v>
          </cell>
          <cell r="E49">
            <v>18.399999999999999</v>
          </cell>
          <cell r="F49">
            <v>6</v>
          </cell>
          <cell r="G49">
            <v>1.0255000000000001</v>
          </cell>
          <cell r="H49">
            <v>30</v>
          </cell>
          <cell r="I49">
            <v>0.33550000000000002</v>
          </cell>
          <cell r="J49" t="str">
            <v/>
          </cell>
          <cell r="K49" t="str">
            <v>x</v>
          </cell>
          <cell r="L49" t="str">
            <v>x</v>
          </cell>
        </row>
        <row r="50">
          <cell r="A50" t="str">
            <v>A18Z</v>
          </cell>
          <cell r="B50" t="str">
            <v>O</v>
          </cell>
          <cell r="C50" t="str">
            <v>UPV &gt; 999 hodín a transplantácia pečene, pľúc, srdca alebo transplantácia kmeňových krvotvorných buniek</v>
          </cell>
          <cell r="D50">
            <v>89.510199999999998</v>
          </cell>
          <cell r="E50">
            <v>110.4</v>
          </cell>
          <cell r="F50"/>
          <cell r="G50" t="str">
            <v/>
          </cell>
          <cell r="H50">
            <v>127</v>
          </cell>
          <cell r="I50">
            <v>0.72709999999999997</v>
          </cell>
          <cell r="J50" t="str">
            <v/>
          </cell>
          <cell r="K50" t="str">
            <v>x</v>
          </cell>
          <cell r="L50" t="str">
            <v>x</v>
          </cell>
        </row>
        <row r="51">
          <cell r="A51" t="str">
            <v>A36A</v>
          </cell>
          <cell r="B51" t="str">
            <v>O</v>
          </cell>
          <cell r="C51" t="str">
            <v>KIZS &gt; 1656 bodov pri určitých ochoreniach a poruchách alebo IKZS &gt; 552 bodov pri zlyhaní a odvrhnutí transplantátu kmeňových krvotvorných buniek</v>
          </cell>
          <cell r="D51">
            <v>26.6739</v>
          </cell>
          <cell r="E51">
            <v>50.5</v>
          </cell>
          <cell r="F51">
            <v>17</v>
          </cell>
          <cell r="G51">
            <v>1.4795</v>
          </cell>
          <cell r="H51">
            <v>67</v>
          </cell>
          <cell r="I51">
            <v>0.49819999999999998</v>
          </cell>
          <cell r="J51" t="str">
            <v/>
          </cell>
          <cell r="K51" t="str">
            <v>x</v>
          </cell>
          <cell r="L51" t="str">
            <v>x</v>
          </cell>
        </row>
        <row r="52">
          <cell r="A52" t="str">
            <v>A36B</v>
          </cell>
          <cell r="B52" t="str">
            <v>O</v>
          </cell>
          <cell r="C52" t="str">
            <v>KIZS &gt; 552 a &lt; 1657 bodov pri určitých ochoreniach a poruchách alebo komplikujúca konštelácia pri zlyhaní a odvrhnutí transplantátu kmeňových krvotvorných buniek</v>
          </cell>
          <cell r="D52">
            <v>11.235099999999999</v>
          </cell>
          <cell r="E52">
            <v>30.1</v>
          </cell>
          <cell r="F52">
            <v>10</v>
          </cell>
          <cell r="G52">
            <v>1.0175000000000001</v>
          </cell>
          <cell r="H52">
            <v>47</v>
          </cell>
          <cell r="I52">
            <v>0.33829999999999999</v>
          </cell>
          <cell r="J52" t="str">
            <v/>
          </cell>
          <cell r="K52" t="str">
            <v>x</v>
          </cell>
          <cell r="L52" t="str">
            <v>x</v>
          </cell>
        </row>
        <row r="53">
          <cell r="A53" t="str">
            <v>A42A</v>
          </cell>
          <cell r="B53" t="str">
            <v>I</v>
          </cell>
          <cell r="C53" t="str">
            <v>Odber kmeňových krvotvorných buniek pre autológnu transplantáciu, s chemoterapiou</v>
          </cell>
          <cell r="D53">
            <v>3.9862000000000002</v>
          </cell>
          <cell r="E53">
            <v>17.899999999999999</v>
          </cell>
          <cell r="F53">
            <v>6</v>
          </cell>
          <cell r="G53">
            <v>0.66069999999999995</v>
          </cell>
          <cell r="H53">
            <v>28</v>
          </cell>
          <cell r="I53">
            <v>0.221</v>
          </cell>
          <cell r="J53">
            <v>0.20930000000000001</v>
          </cell>
          <cell r="K53"/>
          <cell r="L53" t="str">
            <v>x</v>
          </cell>
        </row>
        <row r="54">
          <cell r="A54" t="str">
            <v>A42B</v>
          </cell>
          <cell r="B54" t="str">
            <v>I</v>
          </cell>
          <cell r="C54" t="str">
            <v>Odber kmeňových krvotvorných buniek pre autológnu transplantáciu, bez chemoterapie</v>
          </cell>
          <cell r="D54">
            <v>1.7282</v>
          </cell>
          <cell r="E54">
            <v>4.8</v>
          </cell>
          <cell r="F54">
            <v>2</v>
          </cell>
          <cell r="G54">
            <v>1.1760999999999999</v>
          </cell>
          <cell r="H54">
            <v>10</v>
          </cell>
          <cell r="I54">
            <v>0.36020000000000002</v>
          </cell>
          <cell r="J54">
            <v>0.2979</v>
          </cell>
          <cell r="K54"/>
          <cell r="L54" t="str">
            <v>x</v>
          </cell>
        </row>
        <row r="55">
          <cell r="A55" t="str">
            <v>A60A</v>
          </cell>
          <cell r="B55" t="str">
            <v>M</v>
          </cell>
          <cell r="C55" t="str">
            <v>Zlyhanie a odvrhnutie orgánového transplantátu, viac ako jeden ošetrovací deň, s veľmi ťažkými CC</v>
          </cell>
          <cell r="D55">
            <v>2.9496000000000002</v>
          </cell>
          <cell r="E55">
            <v>15.3</v>
          </cell>
          <cell r="F55">
            <v>5</v>
          </cell>
          <cell r="G55">
            <v>0.54259999999999997</v>
          </cell>
          <cell r="H55">
            <v>30</v>
          </cell>
          <cell r="I55">
            <v>0.1953</v>
          </cell>
          <cell r="J55" t="str">
            <v/>
          </cell>
          <cell r="K55" t="str">
            <v>x</v>
          </cell>
          <cell r="L55" t="str">
            <v>x</v>
          </cell>
        </row>
        <row r="56">
          <cell r="A56" t="str">
            <v>A60B</v>
          </cell>
          <cell r="B56" t="str">
            <v>M</v>
          </cell>
          <cell r="C56" t="str">
            <v>Zlyhanie a odvrhnutie orgánového transplantátu, viac ako jeden ošetrovací deň, bez veľmi ťažkých CC</v>
          </cell>
          <cell r="D56">
            <v>1.6097999999999999</v>
          </cell>
          <cell r="E56">
            <v>5.2</v>
          </cell>
          <cell r="F56"/>
          <cell r="G56" t="str">
            <v/>
          </cell>
          <cell r="H56">
            <v>12</v>
          </cell>
          <cell r="I56">
            <v>0.29339999999999999</v>
          </cell>
          <cell r="J56" t="str">
            <v/>
          </cell>
          <cell r="K56" t="str">
            <v>x</v>
          </cell>
          <cell r="L56" t="str">
            <v>x</v>
          </cell>
        </row>
        <row r="57">
          <cell r="A57" t="str">
            <v>A60C</v>
          </cell>
          <cell r="B57" t="str">
            <v>M</v>
          </cell>
          <cell r="C57" t="str">
            <v>Zlyhanie a odvrhnutie orgánového transplantátu, viac ako jeden ošetrovací deň, bez veľmi ťažkých CC, vek &gt; 15 rokov</v>
          </cell>
          <cell r="D57">
            <v>1.4045000000000001</v>
          </cell>
          <cell r="E57">
            <v>7.7</v>
          </cell>
          <cell r="F57">
            <v>3</v>
          </cell>
          <cell r="G57">
            <v>0.41799999999999998</v>
          </cell>
          <cell r="H57">
            <v>16</v>
          </cell>
          <cell r="I57">
            <v>0.16350000000000001</v>
          </cell>
          <cell r="J57" t="str">
            <v/>
          </cell>
          <cell r="K57" t="str">
            <v>x</v>
          </cell>
          <cell r="L57" t="str">
            <v>x</v>
          </cell>
        </row>
        <row r="58">
          <cell r="A58" t="str">
            <v>A60D</v>
          </cell>
          <cell r="B58" t="str">
            <v>M</v>
          </cell>
          <cell r="C58" t="str">
            <v>Zlyhanie a odvrhnutie orgánového transplantátu, jeden ošetrovací deň</v>
          </cell>
          <cell r="D58">
            <v>0.42649999999999999</v>
          </cell>
          <cell r="E58">
            <v>1</v>
          </cell>
          <cell r="F58"/>
          <cell r="G58" t="str">
            <v/>
          </cell>
          <cell r="H58"/>
          <cell r="I58"/>
          <cell r="J58">
            <v>0.18959999999999999</v>
          </cell>
          <cell r="K58"/>
          <cell r="L58" t="str">
            <v>x</v>
          </cell>
        </row>
        <row r="59">
          <cell r="A59" t="str">
            <v>A61Z</v>
          </cell>
          <cell r="B59" t="str">
            <v>M</v>
          </cell>
          <cell r="C59" t="str">
            <v>Zlyhanie a odvrhnutie transplantátu krvotvorných buniek</v>
          </cell>
          <cell r="D59">
            <v>1.7165999999999999</v>
          </cell>
          <cell r="E59">
            <v>5.5</v>
          </cell>
          <cell r="F59">
            <v>2</v>
          </cell>
          <cell r="G59">
            <v>1.274</v>
          </cell>
          <cell r="H59">
            <v>16</v>
          </cell>
          <cell r="I59">
            <v>0.29670000000000002</v>
          </cell>
          <cell r="J59">
            <v>0.24940000000000001</v>
          </cell>
          <cell r="K59"/>
          <cell r="L59" t="str">
            <v>x</v>
          </cell>
        </row>
        <row r="60">
          <cell r="A60" t="str">
            <v>A62Z</v>
          </cell>
          <cell r="B60" t="str">
            <v>M</v>
          </cell>
          <cell r="C60" t="str">
            <v>Evaluačná hospitalizácia pred transplantáciou srdca</v>
          </cell>
          <cell r="D60">
            <v>3.1355</v>
          </cell>
          <cell r="E60">
            <v>16.3</v>
          </cell>
          <cell r="F60">
            <v>5</v>
          </cell>
          <cell r="G60">
            <v>0.55089999999999995</v>
          </cell>
          <cell r="H60">
            <v>33</v>
          </cell>
          <cell r="I60">
            <v>0.18149999999999999</v>
          </cell>
          <cell r="J60">
            <v>0.15920000000000001</v>
          </cell>
          <cell r="K60"/>
          <cell r="L60" t="str">
            <v>x</v>
          </cell>
        </row>
        <row r="61">
          <cell r="A61" t="str">
            <v>A63Z</v>
          </cell>
          <cell r="B61" t="str">
            <v>M</v>
          </cell>
          <cell r="C61" t="str">
            <v>Evaluačná hospitalizácia pred transplantáciou pľúc alebo srdca-plúc</v>
          </cell>
          <cell r="D61">
            <v>3.1204999999999998</v>
          </cell>
          <cell r="E61">
            <v>14.1</v>
          </cell>
          <cell r="F61">
            <v>5</v>
          </cell>
          <cell r="G61">
            <v>0.52149999999999996</v>
          </cell>
          <cell r="H61">
            <v>25</v>
          </cell>
          <cell r="I61">
            <v>0.21240000000000001</v>
          </cell>
          <cell r="J61">
            <v>0.1731</v>
          </cell>
          <cell r="K61"/>
          <cell r="L61" t="str">
            <v>x</v>
          </cell>
        </row>
        <row r="62">
          <cell r="A62" t="str">
            <v>A64Z</v>
          </cell>
          <cell r="B62" t="str">
            <v>M</v>
          </cell>
          <cell r="C62" t="str">
            <v>Evaluačná hospitalizácia pred transplantáciou pečene alebo obličky-pankreasu</v>
          </cell>
          <cell r="D62">
            <v>2.3618999999999999</v>
          </cell>
          <cell r="E62">
            <v>11</v>
          </cell>
          <cell r="F62">
            <v>4</v>
          </cell>
          <cell r="G62">
            <v>0.52900000000000003</v>
          </cell>
          <cell r="H62">
            <v>22</v>
          </cell>
          <cell r="I62">
            <v>0.19259999999999999</v>
          </cell>
          <cell r="J62">
            <v>0.17649999999999999</v>
          </cell>
          <cell r="K62"/>
          <cell r="L62" t="str">
            <v>x</v>
          </cell>
        </row>
        <row r="63">
          <cell r="A63" t="str">
            <v>A66Z</v>
          </cell>
          <cell r="B63" t="str">
            <v>M</v>
          </cell>
          <cell r="C63" t="str">
            <v>Evaluačná hospitalizácia pred inými transplantáciami orgánov</v>
          </cell>
          <cell r="D63">
            <v>1.4355</v>
          </cell>
          <cell r="E63">
            <v>5.2</v>
          </cell>
          <cell r="F63">
            <v>2</v>
          </cell>
          <cell r="G63">
            <v>0.58989999999999998</v>
          </cell>
          <cell r="H63">
            <v>13</v>
          </cell>
          <cell r="I63">
            <v>0.2283</v>
          </cell>
          <cell r="J63">
            <v>0.1913</v>
          </cell>
          <cell r="K63"/>
          <cell r="L63" t="str">
            <v>x</v>
          </cell>
        </row>
        <row r="64">
          <cell r="A64" t="str">
            <v>A69Z</v>
          </cell>
          <cell r="B64" t="str">
            <v>M</v>
          </cell>
          <cell r="C64" t="str">
            <v>Evaluačná hospitalizácia pred transplantáciou orgánu bez registrácie na cakacej listine</v>
          </cell>
          <cell r="D64">
            <v>2.3024</v>
          </cell>
          <cell r="E64">
            <v>11</v>
          </cell>
          <cell r="F64">
            <v>4</v>
          </cell>
          <cell r="G64">
            <v>0.50029999999999997</v>
          </cell>
          <cell r="H64">
            <v>23</v>
          </cell>
          <cell r="I64">
            <v>0.20680000000000001</v>
          </cell>
          <cell r="J64">
            <v>0.16739999999999999</v>
          </cell>
          <cell r="K64"/>
          <cell r="L64" t="str">
            <v>x</v>
          </cell>
        </row>
        <row r="65">
          <cell r="A65" t="str">
            <v>MDC 01   Choroby nervového systému</v>
          </cell>
          <cell r="B65"/>
          <cell r="C65"/>
          <cell r="D65"/>
          <cell r="E65"/>
          <cell r="F65"/>
          <cell r="G65"/>
          <cell r="H65"/>
          <cell r="I65"/>
          <cell r="J65"/>
          <cell r="K65"/>
          <cell r="L65"/>
        </row>
        <row r="66">
          <cell r="A66" t="str">
            <v>B01Z</v>
          </cell>
          <cell r="B66" t="str">
            <v>O</v>
          </cell>
          <cell r="C66" t="str">
            <v>Komplexné operačné výkony vo viacerých sedeniach pri ochoreniach a poruchách nervového systému</v>
          </cell>
          <cell r="D66">
            <v>7.9028999999999998</v>
          </cell>
          <cell r="E66">
            <v>23.5</v>
          </cell>
          <cell r="F66">
            <v>8</v>
          </cell>
          <cell r="G66">
            <v>0.63270000000000004</v>
          </cell>
          <cell r="H66">
            <v>41</v>
          </cell>
          <cell r="I66">
            <v>0.23469999999999999</v>
          </cell>
          <cell r="J66" t="str">
            <v/>
          </cell>
          <cell r="K66" t="str">
            <v>x</v>
          </cell>
          <cell r="L66"/>
        </row>
        <row r="67">
          <cell r="A67" t="str">
            <v>B02A</v>
          </cell>
          <cell r="B67" t="str">
            <v>O</v>
          </cell>
          <cell r="C67" t="str">
            <v>Komplexná kraniotómia alebo operácia chrbtice s rádioterapiou, viac ako 8 ožiarení pri určitých nádoroch nervového systému</v>
          </cell>
          <cell r="D67">
            <v>10.583600000000001</v>
          </cell>
          <cell r="E67">
            <v>50.4</v>
          </cell>
          <cell r="F67">
            <v>17</v>
          </cell>
          <cell r="G67">
            <v>0.51419999999999999</v>
          </cell>
          <cell r="H67">
            <v>67</v>
          </cell>
          <cell r="I67">
            <v>0.21410000000000001</v>
          </cell>
          <cell r="J67" t="str">
            <v/>
          </cell>
          <cell r="K67" t="str">
            <v>x</v>
          </cell>
          <cell r="L67"/>
        </row>
        <row r="68">
          <cell r="A68" t="str">
            <v>B02B</v>
          </cell>
          <cell r="B68" t="str">
            <v>O</v>
          </cell>
          <cell r="C68" t="str">
            <v>Komplexná kraniotómia alebo operácia chrbtice s rádioterapiou, viac ako 8 ožiarení alebo vek &lt; 6 r. alebo vek &lt; 18 r. s veľkým vnútrolebečným výkonom a veľmi ťažkými CC, pri určitom nádore nervového systému alebo s určitým výkonom na lebke</v>
          </cell>
          <cell r="D68">
            <v>9.5564</v>
          </cell>
          <cell r="E68">
            <v>26</v>
          </cell>
          <cell r="F68">
            <v>9</v>
          </cell>
          <cell r="G68">
            <v>0.74509999999999998</v>
          </cell>
          <cell r="H68">
            <v>43</v>
          </cell>
          <cell r="I68">
            <v>0.25790000000000002</v>
          </cell>
          <cell r="J68" t="str">
            <v/>
          </cell>
          <cell r="K68" t="str">
            <v>x</v>
          </cell>
          <cell r="L68"/>
        </row>
        <row r="69">
          <cell r="A69" t="str">
            <v>B02C</v>
          </cell>
          <cell r="B69" t="str">
            <v>O</v>
          </cell>
          <cell r="C69" t="str">
            <v>Komplexná kraniotómia alebo operácia chrbtice, vek &lt; 6 rokov alebo vek &lt; 18 rokov s veľkým vnútrolebečným výkonom a veľmi ťažkými CC alebo s komplikovanou konšteláciou alebo s rôznorodým komplexným výkonom</v>
          </cell>
          <cell r="D69">
            <v>5.1086</v>
          </cell>
          <cell r="E69">
            <v>13.8</v>
          </cell>
          <cell r="F69">
            <v>5</v>
          </cell>
          <cell r="G69">
            <v>0.63290000000000002</v>
          </cell>
          <cell r="H69">
            <v>26</v>
          </cell>
          <cell r="I69">
            <v>0.23760000000000001</v>
          </cell>
          <cell r="J69" t="str">
            <v/>
          </cell>
          <cell r="K69" t="str">
            <v>x</v>
          </cell>
          <cell r="L69"/>
        </row>
        <row r="70">
          <cell r="A70" t="str">
            <v>B02D</v>
          </cell>
          <cell r="B70" t="str">
            <v>O</v>
          </cell>
          <cell r="C70" t="str">
            <v>Komplexná kraniotómia alebo operácia chrbtice bez rádioterapie, vek &lt; 5 rokov alebo bez veľmi ťažkých CC, bez určitého výkonu na lebke, bez komplikovanej konštelácie, bez rôznorodého komplexného výkonu</v>
          </cell>
          <cell r="D70">
            <v>3.9346000000000001</v>
          </cell>
          <cell r="E70">
            <v>13.5</v>
          </cell>
          <cell r="F70">
            <v>5</v>
          </cell>
          <cell r="G70">
            <v>0.60140000000000005</v>
          </cell>
          <cell r="H70">
            <v>27</v>
          </cell>
          <cell r="I70">
            <v>0.22220000000000001</v>
          </cell>
          <cell r="J70" t="str">
            <v/>
          </cell>
          <cell r="K70" t="str">
            <v>x</v>
          </cell>
          <cell r="L70"/>
        </row>
        <row r="71">
          <cell r="A71" t="str">
            <v>B03A</v>
          </cell>
          <cell r="B71" t="str">
            <v>O</v>
          </cell>
          <cell r="C71" t="str">
            <v>OP výkon pri neakútnej para/tetraplégii alebo výkony na chrbtici a mieche pri zhubných nádoroch alebo s veľmi ťažkými alebo ťažkými CC alebo výkony pri mozgovej obrne, svalovej dystrofii, neuropatii s veľmi ťažkými CC pri para/tetraplégii</v>
          </cell>
          <cell r="D71">
            <v>3.8515999999999999</v>
          </cell>
          <cell r="E71">
            <v>13.7</v>
          </cell>
          <cell r="F71">
            <v>5</v>
          </cell>
          <cell r="G71">
            <v>0.48449999999999999</v>
          </cell>
          <cell r="H71">
            <v>26</v>
          </cell>
          <cell r="I71">
            <v>0.19919999999999999</v>
          </cell>
          <cell r="J71">
            <v>0.16439999999999999</v>
          </cell>
          <cell r="K71"/>
          <cell r="L71"/>
        </row>
        <row r="72">
          <cell r="A72" t="str">
            <v>B03B</v>
          </cell>
          <cell r="B72" t="str">
            <v>O</v>
          </cell>
          <cell r="C72" t="str">
            <v>Výkony na chrbtici a mieche pri zhubnom nádore alebo s veľmi ťažkým alebo ťažkými CC alebo výkony pri mozgovej obrne, svalovej dystrofii, neuropatii s veľmi ťažkými CC, okrem para/tetraplégie</v>
          </cell>
          <cell r="D72">
            <v>3.6172</v>
          </cell>
          <cell r="E72">
            <v>15.9</v>
          </cell>
          <cell r="F72">
            <v>5</v>
          </cell>
          <cell r="G72">
            <v>0.47160000000000002</v>
          </cell>
          <cell r="H72">
            <v>32</v>
          </cell>
          <cell r="I72">
            <v>0.1633</v>
          </cell>
          <cell r="J72">
            <v>0.1394</v>
          </cell>
          <cell r="K72"/>
          <cell r="L72"/>
        </row>
        <row r="73">
          <cell r="A73" t="str">
            <v>B04A</v>
          </cell>
          <cell r="B73" t="str">
            <v>O</v>
          </cell>
          <cell r="C73" t="str">
            <v>Intervenčné a obojstranné výkony na extrakraniálnych cievach s veľmi ťažkými CC</v>
          </cell>
          <cell r="D73">
            <v>3.9140999999999999</v>
          </cell>
          <cell r="E73">
            <v>14.2</v>
          </cell>
          <cell r="F73">
            <v>5</v>
          </cell>
          <cell r="G73">
            <v>0.61099999999999999</v>
          </cell>
          <cell r="H73">
            <v>28</v>
          </cell>
          <cell r="I73">
            <v>0.15079999999999999</v>
          </cell>
          <cell r="J73" t="str">
            <v/>
          </cell>
          <cell r="K73" t="str">
            <v>x</v>
          </cell>
          <cell r="L73"/>
        </row>
        <row r="74">
          <cell r="A74" t="str">
            <v>B04B</v>
          </cell>
          <cell r="B74" t="str">
            <v>O</v>
          </cell>
          <cell r="C74" t="str">
            <v>Výkony na extrakraniálnych cievach s veľmi ťažkými CC a obojstranné výkony na extrakraniálnych cievach bez veľmi ťažkých CC</v>
          </cell>
          <cell r="D74">
            <v>2.7553999999999998</v>
          </cell>
          <cell r="E74">
            <v>11.4</v>
          </cell>
          <cell r="F74">
            <v>4</v>
          </cell>
          <cell r="G74">
            <v>0.45100000000000001</v>
          </cell>
          <cell r="H74">
            <v>23</v>
          </cell>
          <cell r="I74">
            <v>0.11070000000000001</v>
          </cell>
          <cell r="J74" t="str">
            <v/>
          </cell>
          <cell r="K74" t="str">
            <v>x</v>
          </cell>
          <cell r="L74"/>
        </row>
        <row r="75">
          <cell r="A75" t="str">
            <v>B04C</v>
          </cell>
          <cell r="B75" t="str">
            <v>O</v>
          </cell>
          <cell r="C75" t="str">
            <v>Intervenčné výkony na extrakraniálnych cievach bez veľmi ťažkých CC, s nasadením embolického protekčného systému</v>
          </cell>
          <cell r="D75">
            <v>2.3913000000000002</v>
          </cell>
          <cell r="E75">
            <v>4</v>
          </cell>
          <cell r="F75">
            <v>2</v>
          </cell>
          <cell r="G75">
            <v>0.84440000000000004</v>
          </cell>
          <cell r="H75">
            <v>9</v>
          </cell>
          <cell r="I75">
            <v>0.29320000000000002</v>
          </cell>
          <cell r="J75" t="str">
            <v/>
          </cell>
          <cell r="K75" t="str">
            <v>x</v>
          </cell>
          <cell r="L75"/>
        </row>
        <row r="76">
          <cell r="A76" t="str">
            <v>B04D</v>
          </cell>
          <cell r="B76" t="str">
            <v>O</v>
          </cell>
          <cell r="C76" t="str">
            <v>Intervenčné výkony na extrakraniálnych cievach bez veľmi ťažkých CC, bez nasadenia embolického protekčného systému</v>
          </cell>
          <cell r="D76">
            <v>1.9583999999999999</v>
          </cell>
          <cell r="E76">
            <v>5</v>
          </cell>
          <cell r="F76">
            <v>2</v>
          </cell>
          <cell r="G76">
            <v>0.68200000000000005</v>
          </cell>
          <cell r="H76">
            <v>11</v>
          </cell>
          <cell r="I76">
            <v>0.18990000000000001</v>
          </cell>
          <cell r="J76" t="str">
            <v/>
          </cell>
          <cell r="K76" t="str">
            <v>x</v>
          </cell>
          <cell r="L76"/>
        </row>
        <row r="77">
          <cell r="A77" t="str">
            <v>B04E</v>
          </cell>
          <cell r="B77" t="str">
            <v>O</v>
          </cell>
          <cell r="C77" t="str">
            <v>Výkony na extrakraniálnych cievach bez veľmi ťažkých CC</v>
          </cell>
          <cell r="D77">
            <v>1.6632</v>
          </cell>
          <cell r="E77">
            <v>6.3</v>
          </cell>
          <cell r="F77">
            <v>2</v>
          </cell>
          <cell r="G77">
            <v>0.43940000000000001</v>
          </cell>
          <cell r="H77">
            <v>10</v>
          </cell>
          <cell r="I77">
            <v>9.8199999999999996E-2</v>
          </cell>
          <cell r="J77" t="str">
            <v/>
          </cell>
          <cell r="K77" t="str">
            <v>x</v>
          </cell>
          <cell r="L77"/>
        </row>
        <row r="78">
          <cell r="A78" t="str">
            <v>B05Z</v>
          </cell>
          <cell r="B78" t="str">
            <v>O</v>
          </cell>
          <cell r="C78" t="str">
            <v>Dekompresia pri syndróme karpálneho tunela</v>
          </cell>
          <cell r="D78">
            <v>0.64859999999999995</v>
          </cell>
          <cell r="E78">
            <v>2.8</v>
          </cell>
          <cell r="F78">
            <v>2</v>
          </cell>
          <cell r="G78">
            <v>0.18149999999999999</v>
          </cell>
          <cell r="H78">
            <v>5</v>
          </cell>
          <cell r="I78">
            <v>8.9499999999999996E-2</v>
          </cell>
          <cell r="J78">
            <v>9.4E-2</v>
          </cell>
          <cell r="K78"/>
          <cell r="L78"/>
        </row>
        <row r="79">
          <cell r="A79" t="str">
            <v>B06A</v>
          </cell>
          <cell r="B79" t="str">
            <v>O</v>
          </cell>
          <cell r="C79" t="str">
            <v>Výkony pri mozgovej obrne, svalovej dystrofii alebo neuropatii vek &lt; 19 rokov alebo s ťažkými CC, vek &lt; 16 rokov</v>
          </cell>
          <cell r="D79">
            <v>1.5802</v>
          </cell>
          <cell r="E79">
            <v>4</v>
          </cell>
          <cell r="F79">
            <v>2</v>
          </cell>
          <cell r="G79">
            <v>0.43090000000000001</v>
          </cell>
          <cell r="H79">
            <v>9</v>
          </cell>
          <cell r="I79">
            <v>0.1512</v>
          </cell>
          <cell r="J79">
            <v>0.17269999999999999</v>
          </cell>
          <cell r="K79"/>
          <cell r="L79"/>
        </row>
        <row r="80">
          <cell r="A80" t="str">
            <v>B06B</v>
          </cell>
          <cell r="B80" t="str">
            <v>O</v>
          </cell>
          <cell r="C80" t="str">
            <v>Výkony pri mozgovej obrne, svalovej dystrofii alebo neuropatii vek &lt; 19 rokov alebo s ťažkými CC, vek &gt; 15 rokov</v>
          </cell>
          <cell r="D80">
            <v>1.8974</v>
          </cell>
          <cell r="E80">
            <v>8.6999999999999993</v>
          </cell>
          <cell r="F80">
            <v>3</v>
          </cell>
          <cell r="G80">
            <v>0.41320000000000001</v>
          </cell>
          <cell r="H80">
            <v>19</v>
          </cell>
          <cell r="I80">
            <v>9.9400000000000002E-2</v>
          </cell>
          <cell r="J80">
            <v>0.12740000000000001</v>
          </cell>
          <cell r="K80"/>
          <cell r="L80"/>
        </row>
        <row r="81">
          <cell r="A81" t="str">
            <v>B07Z</v>
          </cell>
          <cell r="B81" t="str">
            <v>O</v>
          </cell>
          <cell r="C81" t="str">
            <v>Výkony na periférnych nervoch, mozgových nervoch a iných častiach nervového systému s veľmi ťažkými CC alebo komplikujúcou diagnózou</v>
          </cell>
          <cell r="D81">
            <v>3.1015000000000001</v>
          </cell>
          <cell r="E81">
            <v>14.7</v>
          </cell>
          <cell r="F81">
            <v>5</v>
          </cell>
          <cell r="G81">
            <v>0.4224</v>
          </cell>
          <cell r="H81">
            <v>29</v>
          </cell>
          <cell r="I81">
            <v>0.1007</v>
          </cell>
          <cell r="J81">
            <v>0.13469999999999999</v>
          </cell>
          <cell r="K81"/>
          <cell r="L81"/>
        </row>
        <row r="82">
          <cell r="A82" t="str">
            <v>B09A</v>
          </cell>
          <cell r="B82" t="str">
            <v>O</v>
          </cell>
          <cell r="C82" t="str">
            <v>Iné výkony na lebke s veľmi ťažkými CC</v>
          </cell>
          <cell r="D82">
            <v>3.1303999999999998</v>
          </cell>
          <cell r="E82">
            <v>12.8</v>
          </cell>
          <cell r="F82">
            <v>4</v>
          </cell>
          <cell r="G82">
            <v>0.58440000000000003</v>
          </cell>
          <cell r="H82">
            <v>25</v>
          </cell>
          <cell r="I82">
            <v>0.12790000000000001</v>
          </cell>
          <cell r="J82">
            <v>0.16950000000000001</v>
          </cell>
          <cell r="K82"/>
          <cell r="L82"/>
        </row>
        <row r="83">
          <cell r="A83" t="str">
            <v>B09B</v>
          </cell>
          <cell r="B83" t="str">
            <v>O</v>
          </cell>
          <cell r="C83" t="str">
            <v>Iné výkony na lebke bez veľmi ťažkých CC</v>
          </cell>
          <cell r="D83">
            <v>1.3434999999999999</v>
          </cell>
          <cell r="E83">
            <v>5.5</v>
          </cell>
          <cell r="F83">
            <v>2</v>
          </cell>
          <cell r="G83">
            <v>0.79369999999999996</v>
          </cell>
          <cell r="H83">
            <v>11</v>
          </cell>
          <cell r="I83">
            <v>9.9599999999999994E-2</v>
          </cell>
          <cell r="J83">
            <v>0.1203</v>
          </cell>
          <cell r="K83"/>
          <cell r="L83"/>
        </row>
        <row r="84">
          <cell r="A84" t="str">
            <v>B12Z</v>
          </cell>
          <cell r="B84" t="str">
            <v>O</v>
          </cell>
          <cell r="C84" t="str">
            <v>Implantácia kardiostimulátora pri ochoreniach a poruchách nervového systému alebo perkutánna-transluminálna cievna intervencia na srdci a koronárnych cievach</v>
          </cell>
          <cell r="D84">
            <v>3.6909000000000001</v>
          </cell>
          <cell r="E84">
            <v>14.4</v>
          </cell>
          <cell r="F84">
            <v>5</v>
          </cell>
          <cell r="G84">
            <v>0.50849999999999995</v>
          </cell>
          <cell r="H84">
            <v>27</v>
          </cell>
          <cell r="I84">
            <v>0.1239</v>
          </cell>
          <cell r="J84">
            <v>0.16550000000000001</v>
          </cell>
          <cell r="K84"/>
          <cell r="L84"/>
        </row>
        <row r="85">
          <cell r="A85" t="str">
            <v>B15Z</v>
          </cell>
          <cell r="B85" t="str">
            <v>O</v>
          </cell>
          <cell r="C85" t="str">
            <v>Rádioterapia pri ochoreniach a poruchách nervového systému, viac ako jeden ošetrovací deň, viac ako 10 ožiarení</v>
          </cell>
          <cell r="D85">
            <v>4.4166999999999996</v>
          </cell>
          <cell r="E85">
            <v>24.8</v>
          </cell>
          <cell r="F85">
            <v>8</v>
          </cell>
          <cell r="G85">
            <v>0.54690000000000005</v>
          </cell>
          <cell r="H85">
            <v>42</v>
          </cell>
          <cell r="I85">
            <v>0.1772</v>
          </cell>
          <cell r="J85" t="str">
            <v/>
          </cell>
          <cell r="K85" t="str">
            <v>x</v>
          </cell>
          <cell r="L85" t="str">
            <v>x</v>
          </cell>
        </row>
        <row r="86">
          <cell r="A86" t="str">
            <v>B16Z</v>
          </cell>
          <cell r="B86" t="str">
            <v>O</v>
          </cell>
          <cell r="C86" t="str">
            <v>Rádioterapia pri ochoreniach a poruchách nervového systému, viac ako jeden ošetrovací deň, menej ako 11 ožiarení</v>
          </cell>
          <cell r="D86">
            <v>1.8939999999999999</v>
          </cell>
          <cell r="E86">
            <v>10.1</v>
          </cell>
          <cell r="F86">
            <v>3</v>
          </cell>
          <cell r="G86">
            <v>0.62160000000000004</v>
          </cell>
          <cell r="H86">
            <v>22</v>
          </cell>
          <cell r="I86">
            <v>0.1852</v>
          </cell>
          <cell r="J86" t="str">
            <v/>
          </cell>
          <cell r="K86" t="str">
            <v>x</v>
          </cell>
          <cell r="L86" t="str">
            <v>x</v>
          </cell>
        </row>
        <row r="87">
          <cell r="A87" t="str">
            <v>B17A</v>
          </cell>
          <cell r="B87" t="str">
            <v>O</v>
          </cell>
          <cell r="C87" t="str">
            <v>Výkony na periférnych nervoch, mozgových nervoch a iných častiach NS bez v. ťažkých CC, bez komplikujúcej Dg alebo výk. pri mozgovej obrne, svalovej dystrofii alebo neuropatii bez v. ťažkých alebo ťažkých CC, vek &gt; 18 r., s komplex. diagnózou</v>
          </cell>
          <cell r="D87">
            <v>2.4106000000000001</v>
          </cell>
          <cell r="E87">
            <v>8.8000000000000007</v>
          </cell>
          <cell r="F87">
            <v>3</v>
          </cell>
          <cell r="G87">
            <v>0.51990000000000003</v>
          </cell>
          <cell r="H87">
            <v>19</v>
          </cell>
          <cell r="I87">
            <v>0.1242</v>
          </cell>
          <cell r="J87">
            <v>0.1593</v>
          </cell>
          <cell r="K87"/>
          <cell r="L87"/>
        </row>
        <row r="88">
          <cell r="A88" t="str">
            <v>B17B</v>
          </cell>
          <cell r="B88" t="str">
            <v>O</v>
          </cell>
          <cell r="C88" t="str">
            <v>Výkony na periférnych nervoch, mozgových nervoch a iných častiach NS bez v. ťažkých CC, bez komplikujúcej Dg alebo výk. pri mozgovej obrne, svalovej dystrofii alebo neuropatii bez v. ťažkých alebo ťažkých CC, vek &gt; 18 r., s komplexným výk.</v>
          </cell>
          <cell r="D88">
            <v>1.8458000000000001</v>
          </cell>
          <cell r="E88">
            <v>4.5</v>
          </cell>
          <cell r="F88">
            <v>2</v>
          </cell>
          <cell r="G88">
            <v>0.28899999999999998</v>
          </cell>
          <cell r="H88">
            <v>9</v>
          </cell>
          <cell r="I88">
            <v>9.0200000000000002E-2</v>
          </cell>
          <cell r="J88">
            <v>0.10539999999999999</v>
          </cell>
          <cell r="K88"/>
          <cell r="L88"/>
        </row>
        <row r="89">
          <cell r="A89" t="str">
            <v>B17C</v>
          </cell>
          <cell r="B89" t="str">
            <v>O</v>
          </cell>
          <cell r="C89" t="str">
            <v>Výkony na perifér. nervoch, mozg. nervoch a iných častiach NS bez v. ťažkých CC, bez komplikuj. Dg alebo výk. pri mozgovej obrne, svalovej dystrofii alebo neuropatii bez v. ťažk. alebo ťažk. CC, vek &gt; 18 r., bez komplex. výk., so str. komplex. výk.</v>
          </cell>
          <cell r="D89">
            <v>1.1560999999999999</v>
          </cell>
          <cell r="E89">
            <v>4.5</v>
          </cell>
          <cell r="F89">
            <v>2</v>
          </cell>
          <cell r="G89">
            <v>0.49669999999999997</v>
          </cell>
          <cell r="H89">
            <v>10</v>
          </cell>
          <cell r="I89">
            <v>9.1499999999999998E-2</v>
          </cell>
          <cell r="J89">
            <v>0.107</v>
          </cell>
          <cell r="K89"/>
          <cell r="L89"/>
        </row>
        <row r="90">
          <cell r="A90" t="str">
            <v>B17D</v>
          </cell>
          <cell r="B90" t="str">
            <v>O</v>
          </cell>
          <cell r="C90" t="str">
            <v>Výkony na perifér. nervoch, mozg. nervoch a iných častiach NS bez v. ťažk. CC, bez komplikuj. Dg alebo výk. pri mozgovej obrne, svalovej dystrofii alebo neuropatii bez v. ťažk. alebo ťažkých CC, vek &gt; 18 r., bez komplex. výk., bez str. komplex. výk.</v>
          </cell>
          <cell r="D90">
            <v>0.7984</v>
          </cell>
          <cell r="E90">
            <v>3.2</v>
          </cell>
          <cell r="F90">
            <v>2</v>
          </cell>
          <cell r="G90">
            <v>0.2034</v>
          </cell>
          <cell r="H90">
            <v>6</v>
          </cell>
          <cell r="I90">
            <v>9.1499999999999998E-2</v>
          </cell>
          <cell r="J90">
            <v>9.9599999999999994E-2</v>
          </cell>
          <cell r="K90"/>
          <cell r="L90"/>
        </row>
        <row r="91">
          <cell r="A91" t="str">
            <v>B18Z</v>
          </cell>
          <cell r="B91" t="str">
            <v>O</v>
          </cell>
          <cell r="C91" t="str">
            <v>Výkony na chrbtici a mieche okrem pri zhubnom nádore, bez veľmi ťažkých alebo ťažkých CC alebo revízia komorového shuntu</v>
          </cell>
          <cell r="D91">
            <v>2.3325</v>
          </cell>
          <cell r="E91">
            <v>8.9</v>
          </cell>
          <cell r="F91">
            <v>3</v>
          </cell>
          <cell r="G91">
            <v>0.39450000000000002</v>
          </cell>
          <cell r="H91">
            <v>17</v>
          </cell>
          <cell r="I91">
            <v>9.2700000000000005E-2</v>
          </cell>
          <cell r="J91">
            <v>0.1191</v>
          </cell>
          <cell r="K91"/>
          <cell r="L91"/>
        </row>
        <row r="92">
          <cell r="A92" t="str">
            <v>B20A</v>
          </cell>
          <cell r="B92" t="str">
            <v>O</v>
          </cell>
          <cell r="C92" t="str">
            <v>Kraniotómia alebo veľká operácia na chrbtici s komplexným výkonom, vek &lt; 16 rokov</v>
          </cell>
          <cell r="D92">
            <v>3.4266000000000001</v>
          </cell>
          <cell r="E92">
            <v>8.6999999999999993</v>
          </cell>
          <cell r="F92">
            <v>3</v>
          </cell>
          <cell r="G92">
            <v>0.66590000000000005</v>
          </cell>
          <cell r="H92">
            <v>16</v>
          </cell>
          <cell r="I92">
            <v>0.30880000000000002</v>
          </cell>
          <cell r="J92" t="str">
            <v/>
          </cell>
          <cell r="K92" t="str">
            <v>x</v>
          </cell>
          <cell r="L92"/>
        </row>
        <row r="93">
          <cell r="A93" t="str">
            <v>B20B</v>
          </cell>
          <cell r="B93" t="str">
            <v>O</v>
          </cell>
          <cell r="C93" t="str">
            <v>Kraniotómia alebo veľká operácia na chrbtici s komplexným výkonom, vek &gt; 15 rokov, s intraoperačným neurofyziologickým monitorovaním alebo komplexnou diagnózou</v>
          </cell>
          <cell r="D93">
            <v>3.6678000000000002</v>
          </cell>
          <cell r="E93">
            <v>11.2</v>
          </cell>
          <cell r="F93">
            <v>4</v>
          </cell>
          <cell r="G93">
            <v>0.49070000000000003</v>
          </cell>
          <cell r="H93">
            <v>19</v>
          </cell>
          <cell r="I93">
            <v>0.21629999999999999</v>
          </cell>
          <cell r="J93" t="str">
            <v/>
          </cell>
          <cell r="K93" t="str">
            <v>x</v>
          </cell>
          <cell r="L93"/>
        </row>
        <row r="94">
          <cell r="A94" t="str">
            <v>B20C</v>
          </cell>
          <cell r="B94" t="str">
            <v>O</v>
          </cell>
          <cell r="C94" t="str">
            <v>Kraniotómia alebo veľká operácia na chrbtici bez komplexného výkonu, vek &lt; 3 roky</v>
          </cell>
          <cell r="D94">
            <v>2.8050999999999999</v>
          </cell>
          <cell r="E94">
            <v>7.7</v>
          </cell>
          <cell r="F94">
            <v>3</v>
          </cell>
          <cell r="G94">
            <v>0.54730000000000001</v>
          </cell>
          <cell r="H94">
            <v>16</v>
          </cell>
          <cell r="I94">
            <v>0.29430000000000001</v>
          </cell>
          <cell r="J94" t="str">
            <v/>
          </cell>
          <cell r="K94" t="str">
            <v>x</v>
          </cell>
          <cell r="L94"/>
        </row>
        <row r="95">
          <cell r="A95" t="str">
            <v>B20D</v>
          </cell>
          <cell r="B95" t="str">
            <v>O</v>
          </cell>
          <cell r="C95" t="str">
            <v>Kraniotómia alebo veľká operácia na chrbtici s komplexným výkonom, vek &gt; 15 rokov, bez intraoperačného neurofyziologického monitorovania, bez komplexnej diagnózy</v>
          </cell>
          <cell r="D95">
            <v>2.7204000000000002</v>
          </cell>
          <cell r="E95">
            <v>9.1999999999999993</v>
          </cell>
          <cell r="F95">
            <v>3</v>
          </cell>
          <cell r="G95">
            <v>0.47549999999999998</v>
          </cell>
          <cell r="H95">
            <v>17</v>
          </cell>
          <cell r="I95">
            <v>0.20910000000000001</v>
          </cell>
          <cell r="J95" t="str">
            <v/>
          </cell>
          <cell r="K95" t="str">
            <v>x</v>
          </cell>
          <cell r="L95"/>
        </row>
        <row r="96">
          <cell r="A96" t="str">
            <v>B20E</v>
          </cell>
          <cell r="B96" t="str">
            <v>O</v>
          </cell>
          <cell r="C96" t="str">
            <v>Kraniotómia alebo veľká operácia na chrbtici bez komplexného výkonu, vek &gt; 2 roky, s komplexnou diagnózou alebo určitým výkonom pri neuralgii n. trigeminus</v>
          </cell>
          <cell r="D96">
            <v>2.8407</v>
          </cell>
          <cell r="E96">
            <v>8.9</v>
          </cell>
          <cell r="F96">
            <v>3</v>
          </cell>
          <cell r="G96">
            <v>0.60929999999999995</v>
          </cell>
          <cell r="H96">
            <v>18</v>
          </cell>
          <cell r="I96">
            <v>0.2049</v>
          </cell>
          <cell r="J96" t="str">
            <v/>
          </cell>
          <cell r="K96" t="str">
            <v>x</v>
          </cell>
          <cell r="L96"/>
        </row>
        <row r="97">
          <cell r="A97" t="str">
            <v>B20F</v>
          </cell>
          <cell r="B97" t="str">
            <v>O</v>
          </cell>
          <cell r="C97" t="str">
            <v>Kraniotómia alebo veľká operácia na chrbtici bez komplexného výkonu, vek &gt; 2 roky, bez komplexnej diagnózy bez určitého výkonu pri neuralgii n. trigeminus</v>
          </cell>
          <cell r="D97">
            <v>1.9348000000000001</v>
          </cell>
          <cell r="E97">
            <v>8.9</v>
          </cell>
          <cell r="F97">
            <v>3</v>
          </cell>
          <cell r="G97">
            <v>0.43159999999999998</v>
          </cell>
          <cell r="H97">
            <v>17</v>
          </cell>
          <cell r="I97">
            <v>0.16880000000000001</v>
          </cell>
          <cell r="J97" t="str">
            <v/>
          </cell>
          <cell r="K97" t="str">
            <v>x</v>
          </cell>
          <cell r="L97"/>
        </row>
        <row r="98">
          <cell r="A98" t="str">
            <v>B21A</v>
          </cell>
          <cell r="B98" t="str">
            <v>O</v>
          </cell>
          <cell r="C98" t="str">
            <v>Implantácia neurostimulátora určeného k mozgovej stimulácii, systém viacerých elektród s implantáciou sondy</v>
          </cell>
          <cell r="D98">
            <v>15.110300000000001</v>
          </cell>
          <cell r="E98">
            <v>15.5</v>
          </cell>
          <cell r="F98">
            <v>5</v>
          </cell>
          <cell r="G98">
            <v>0.58889999999999998</v>
          </cell>
          <cell r="H98">
            <v>25</v>
          </cell>
          <cell r="I98">
            <v>0.13320000000000001</v>
          </cell>
          <cell r="J98">
            <v>0.1787</v>
          </cell>
          <cell r="K98"/>
          <cell r="L98"/>
        </row>
        <row r="99">
          <cell r="A99" t="str">
            <v>B21B</v>
          </cell>
          <cell r="B99" t="str">
            <v>O</v>
          </cell>
          <cell r="C99" t="str">
            <v>Implantácia neurostimulátora určeného k mozgovej stimulácii, systém viacerých elektród bez implantácie sondy</v>
          </cell>
          <cell r="D99">
            <v>8.0686999999999998</v>
          </cell>
          <cell r="E99">
            <v>5</v>
          </cell>
          <cell r="F99">
            <v>2</v>
          </cell>
          <cell r="G99">
            <v>0.43059999999999998</v>
          </cell>
          <cell r="H99">
            <v>9</v>
          </cell>
          <cell r="I99">
            <v>0.1208</v>
          </cell>
          <cell r="J99">
            <v>0.14369999999999999</v>
          </cell>
          <cell r="K99"/>
          <cell r="L99"/>
        </row>
        <row r="100">
          <cell r="A100" t="str">
            <v>B36A</v>
          </cell>
          <cell r="B100" t="str">
            <v>O</v>
          </cell>
          <cell r="C100" t="str">
            <v>Komplexná intenzívna ZS &gt; 1656 bodov alebo &gt; 1104 bodov pri určitých OP výkonoch pri ochoreniach a poruchách nervového systému</v>
          </cell>
          <cell r="D100">
            <v>18.684899999999999</v>
          </cell>
          <cell r="E100">
            <v>34.9</v>
          </cell>
          <cell r="F100">
            <v>12</v>
          </cell>
          <cell r="G100">
            <v>1.3872</v>
          </cell>
          <cell r="H100">
            <v>52</v>
          </cell>
          <cell r="I100">
            <v>0.47699999999999998</v>
          </cell>
          <cell r="J100" t="str">
            <v/>
          </cell>
          <cell r="K100" t="str">
            <v>x</v>
          </cell>
          <cell r="L100" t="str">
            <v>x</v>
          </cell>
        </row>
        <row r="101">
          <cell r="A101" t="str">
            <v>B36B</v>
          </cell>
          <cell r="B101" t="str">
            <v>O</v>
          </cell>
          <cell r="C101" t="str">
            <v>Komplexná intenzívna ZS &gt; 1104 bodov a &lt; 1657 bodov bez určitých OP výkonov alebo &gt; 552 bodov a &lt; 1105 bodov pri určitých OP výkonoch pri ochoreniach a poruchách nervového systému</v>
          </cell>
          <cell r="D101">
            <v>12.628500000000001</v>
          </cell>
          <cell r="E101">
            <v>25.5</v>
          </cell>
          <cell r="F101">
            <v>8</v>
          </cell>
          <cell r="G101">
            <v>1.3435999999999999</v>
          </cell>
          <cell r="H101">
            <v>42</v>
          </cell>
          <cell r="I101">
            <v>0.4219</v>
          </cell>
          <cell r="J101" t="str">
            <v/>
          </cell>
          <cell r="K101" t="str">
            <v>x</v>
          </cell>
          <cell r="L101" t="str">
            <v>x</v>
          </cell>
        </row>
        <row r="102">
          <cell r="A102" t="str">
            <v>B39A</v>
          </cell>
          <cell r="B102" t="str">
            <v>O</v>
          </cell>
          <cell r="C102" t="str">
            <v>Neurologická komplexná liečba akútnej CMP s určitým OP výkonom, s komplikujúcou konšteláciou alebo viac ako 72 hodín s komplexným výkonom</v>
          </cell>
          <cell r="D102">
            <v>6.9798999999999998</v>
          </cell>
          <cell r="E102">
            <v>16</v>
          </cell>
          <cell r="F102">
            <v>5</v>
          </cell>
          <cell r="G102">
            <v>1.1815</v>
          </cell>
          <cell r="H102">
            <v>28</v>
          </cell>
          <cell r="I102">
            <v>0.25769999999999998</v>
          </cell>
          <cell r="J102" t="str">
            <v/>
          </cell>
          <cell r="K102" t="str">
            <v>x</v>
          </cell>
          <cell r="L102"/>
        </row>
        <row r="103">
          <cell r="A103" t="str">
            <v>B39B</v>
          </cell>
          <cell r="B103" t="str">
            <v>O</v>
          </cell>
          <cell r="C103" t="str">
            <v>Neurologická komplexná liečba akútnej CMP s určitým OP výkonom, bez komplikujúcej konštelácie alebo viac ako 72 hodín bez komplexného výkonu alebo do 72 hodín s kompl. výkonom</v>
          </cell>
          <cell r="D103">
            <v>4.7864000000000004</v>
          </cell>
          <cell r="E103">
            <v>16</v>
          </cell>
          <cell r="F103">
            <v>5</v>
          </cell>
          <cell r="G103">
            <v>0.7903</v>
          </cell>
          <cell r="H103">
            <v>29</v>
          </cell>
          <cell r="I103">
            <v>0.17280000000000001</v>
          </cell>
          <cell r="J103" t="str">
            <v/>
          </cell>
          <cell r="K103" t="str">
            <v>x</v>
          </cell>
          <cell r="L103"/>
        </row>
        <row r="104">
          <cell r="A104" t="str">
            <v>B39C</v>
          </cell>
          <cell r="B104" t="str">
            <v>O</v>
          </cell>
          <cell r="C104" t="str">
            <v>Neurologická komplexná ZS akútnej CMP s určitým OP výkonom, bez komplikujúcej konštelácie,  do 72 hodín bez kompl.výkonu</v>
          </cell>
          <cell r="D104">
            <v>3.2907000000000002</v>
          </cell>
          <cell r="E104">
            <v>13.6</v>
          </cell>
          <cell r="F104">
            <v>5</v>
          </cell>
          <cell r="G104">
            <v>0.50619999999999998</v>
          </cell>
          <cell r="H104">
            <v>25</v>
          </cell>
          <cell r="I104">
            <v>0.13070000000000001</v>
          </cell>
          <cell r="J104" t="str">
            <v/>
          </cell>
          <cell r="K104" t="str">
            <v>x</v>
          </cell>
          <cell r="L104"/>
        </row>
        <row r="105">
          <cell r="A105" t="str">
            <v>B42A</v>
          </cell>
          <cell r="B105" t="str">
            <v>I</v>
          </cell>
          <cell r="C105" t="str">
            <v>Včasná rehabilitácia pri ochoreniach a poruchách nervového systému do 27 dní s komplexnou neurologickou liečbou akútnej CMP alebo multidisciplinárna a iná včasná rehabilitácia s komplexnou neurologickou liečbou akútnej CMP</v>
          </cell>
          <cell r="D105">
            <v>4.8773999999999997</v>
          </cell>
          <cell r="E105">
            <v>25.9</v>
          </cell>
          <cell r="F105"/>
          <cell r="G105" t="str">
            <v/>
          </cell>
          <cell r="H105">
            <v>36</v>
          </cell>
          <cell r="I105">
            <v>0.13150000000000001</v>
          </cell>
          <cell r="J105">
            <v>0.18079999999999999</v>
          </cell>
          <cell r="K105"/>
          <cell r="L105"/>
        </row>
        <row r="106">
          <cell r="A106" t="str">
            <v>B42B</v>
          </cell>
          <cell r="B106" t="str">
            <v>I</v>
          </cell>
          <cell r="C106" t="str">
            <v>Včasná rehabilitácia pri ochoreniach a poruchách nervového systému do 27 dní bez komplexnej neurologickej liečby akútnej CMP</v>
          </cell>
          <cell r="D106">
            <v>3.7705000000000002</v>
          </cell>
          <cell r="E106">
            <v>21.2</v>
          </cell>
          <cell r="F106"/>
          <cell r="G106" t="str">
            <v/>
          </cell>
          <cell r="H106">
            <v>31</v>
          </cell>
          <cell r="I106">
            <v>0.12429999999999999</v>
          </cell>
          <cell r="J106">
            <v>0.16950000000000001</v>
          </cell>
          <cell r="K106"/>
          <cell r="L106"/>
        </row>
        <row r="107">
          <cell r="A107" t="str">
            <v>B44A</v>
          </cell>
          <cell r="B107" t="str">
            <v>I</v>
          </cell>
          <cell r="C107" t="str">
            <v>Komplexná včasná rehabilitačná geriatrická liečba pri určitých funkčných obmedzeniach, ťažké motorické funkčné obmedzenia, s neurologickou komplexnou liečbou akútnej CMP</v>
          </cell>
          <cell r="D107">
            <v>4.4553000000000003</v>
          </cell>
          <cell r="E107">
            <v>29.5</v>
          </cell>
          <cell r="F107"/>
          <cell r="G107" t="str">
            <v/>
          </cell>
          <cell r="H107">
            <v>44</v>
          </cell>
          <cell r="I107">
            <v>0.105</v>
          </cell>
          <cell r="J107">
            <v>0.14510000000000001</v>
          </cell>
          <cell r="K107"/>
          <cell r="L107"/>
        </row>
        <row r="108">
          <cell r="A108" t="str">
            <v>B44B</v>
          </cell>
          <cell r="B108" t="str">
            <v>I</v>
          </cell>
          <cell r="C108" t="str">
            <v>Komplexná včasná rehabilitačná geriatrická liečba pri určitých funkčných obmedzeniach, ťažké motorické funkčné obmedzenia, bez neurologickej komplexnej liečby akútnej CMP</v>
          </cell>
          <cell r="D108">
            <v>2.8424</v>
          </cell>
          <cell r="E108">
            <v>22.5</v>
          </cell>
          <cell r="F108"/>
          <cell r="G108" t="str">
            <v/>
          </cell>
          <cell r="H108">
            <v>35</v>
          </cell>
          <cell r="I108">
            <v>8.7499999999999994E-2</v>
          </cell>
          <cell r="J108">
            <v>0.1197</v>
          </cell>
          <cell r="K108"/>
          <cell r="L108"/>
        </row>
        <row r="109">
          <cell r="A109" t="str">
            <v>B44C</v>
          </cell>
          <cell r="B109" t="str">
            <v>I</v>
          </cell>
          <cell r="C109" t="str">
            <v>Komplexná včasná rehabilitačná geriatrická liečba pri určitých funkčných obmedzeniach, bez ťažkého motorického funkčného obmedzenia, s neurologickou komplexnou liečbou akútnej CMP</v>
          </cell>
          <cell r="D109">
            <v>3.4188000000000001</v>
          </cell>
          <cell r="E109">
            <v>25.1</v>
          </cell>
          <cell r="F109"/>
          <cell r="G109" t="str">
            <v/>
          </cell>
          <cell r="H109">
            <v>36</v>
          </cell>
          <cell r="I109">
            <v>9.4899999999999998E-2</v>
          </cell>
          <cell r="J109">
            <v>0.1303</v>
          </cell>
          <cell r="K109"/>
          <cell r="L109"/>
        </row>
        <row r="110">
          <cell r="A110" t="str">
            <v>B44D</v>
          </cell>
          <cell r="B110" t="str">
            <v>I</v>
          </cell>
          <cell r="C110" t="str">
            <v>Komplexná včasná rehabilitačná geriatrická liečba pri určitých funkčných obmedzeniach, bez ťažkého motorického funkčného obmedzenia, bez neurologickej komplexnej liečby akútnej CMP</v>
          </cell>
          <cell r="D110">
            <v>2.1730999999999998</v>
          </cell>
          <cell r="E110">
            <v>20.8</v>
          </cell>
          <cell r="F110"/>
          <cell r="G110" t="str">
            <v/>
          </cell>
          <cell r="H110">
            <v>32</v>
          </cell>
          <cell r="I110">
            <v>7.2499999999999995E-2</v>
          </cell>
          <cell r="J110">
            <v>9.8900000000000002E-2</v>
          </cell>
          <cell r="K110"/>
          <cell r="L110"/>
        </row>
        <row r="111">
          <cell r="A111" t="str">
            <v>B47Z</v>
          </cell>
          <cell r="B111" t="str">
            <v>I</v>
          </cell>
          <cell r="C111" t="str">
            <v>Multimodálna liečba bolesti pri ochoreniach a poruchách nervového systému</v>
          </cell>
          <cell r="D111">
            <v>1.7041999999999999</v>
          </cell>
          <cell r="E111">
            <v>14.2</v>
          </cell>
          <cell r="F111"/>
          <cell r="G111" t="str">
            <v/>
          </cell>
          <cell r="H111">
            <v>22</v>
          </cell>
          <cell r="I111">
            <v>8.3699999999999997E-2</v>
          </cell>
          <cell r="J111">
            <v>0.1116</v>
          </cell>
          <cell r="K111"/>
          <cell r="L111" t="str">
            <v>x</v>
          </cell>
        </row>
        <row r="112">
          <cell r="A112" t="str">
            <v>B48Z</v>
          </cell>
          <cell r="B112" t="str">
            <v>I</v>
          </cell>
          <cell r="C112" t="str">
            <v>Včasná rehabilitácia pri skleróze multiplex a cerebelárnej ataxii, neakútnej para/tetraplégii alebo iných neurologických ochoreniach</v>
          </cell>
          <cell r="D112">
            <v>2.2974000000000001</v>
          </cell>
          <cell r="E112">
            <v>19.5</v>
          </cell>
          <cell r="F112"/>
          <cell r="G112" t="str">
            <v/>
          </cell>
          <cell r="H112">
            <v>25</v>
          </cell>
          <cell r="I112">
            <v>8.2600000000000007E-2</v>
          </cell>
          <cell r="J112">
            <v>0.11219999999999999</v>
          </cell>
          <cell r="K112"/>
          <cell r="L112"/>
        </row>
        <row r="113">
          <cell r="A113" t="str">
            <v>B60A</v>
          </cell>
          <cell r="B113" t="str">
            <v>M</v>
          </cell>
          <cell r="C113" t="str">
            <v>Neakútna paraplégia / tetraplégia, viac ako jeden ošetrovací deň</v>
          </cell>
          <cell r="D113">
            <v>1.6138999999999999</v>
          </cell>
          <cell r="E113">
            <v>11.9</v>
          </cell>
          <cell r="F113">
            <v>4</v>
          </cell>
          <cell r="G113">
            <v>0.4002</v>
          </cell>
          <cell r="H113">
            <v>23</v>
          </cell>
          <cell r="I113">
            <v>9.3899999999999997E-2</v>
          </cell>
          <cell r="J113">
            <v>0.1237</v>
          </cell>
          <cell r="K113"/>
          <cell r="L113"/>
        </row>
        <row r="114">
          <cell r="A114" t="str">
            <v>B60B</v>
          </cell>
          <cell r="B114" t="str">
            <v>M</v>
          </cell>
          <cell r="C114" t="str">
            <v>Neakútna paraplégia / tetraplégia, jeden ošetrovací deň</v>
          </cell>
          <cell r="D114">
            <v>0.29199999999999998</v>
          </cell>
          <cell r="E114">
            <v>1</v>
          </cell>
          <cell r="F114"/>
          <cell r="G114" t="str">
            <v/>
          </cell>
          <cell r="H114"/>
          <cell r="I114"/>
          <cell r="J114">
            <v>0.14249999999999999</v>
          </cell>
          <cell r="K114"/>
          <cell r="L114"/>
        </row>
        <row r="115">
          <cell r="A115" t="str">
            <v>B61A</v>
          </cell>
          <cell r="B115" t="str">
            <v>M</v>
          </cell>
          <cell r="C115" t="str">
            <v>Určité akútne ochorenia a poranenia miechy s komplexným výkonom, menej ako 14 ošetrovacích dní, inde preložený</v>
          </cell>
          <cell r="D115">
            <v>5.0702999999999996</v>
          </cell>
          <cell r="E115">
            <v>7.3</v>
          </cell>
          <cell r="F115">
            <v>2</v>
          </cell>
          <cell r="G115">
            <v>1.3843000000000001</v>
          </cell>
          <cell r="H115"/>
          <cell r="I115"/>
          <cell r="J115" t="str">
            <v/>
          </cell>
          <cell r="K115" t="str">
            <v>x</v>
          </cell>
          <cell r="L115"/>
        </row>
        <row r="116">
          <cell r="A116" t="str">
            <v>B63Z</v>
          </cell>
          <cell r="B116" t="str">
            <v>M</v>
          </cell>
          <cell r="C116" t="str">
            <v>Demencia a iné chronické poruchy mozgovej funkcie</v>
          </cell>
          <cell r="D116">
            <v>1.0833999999999999</v>
          </cell>
          <cell r="E116">
            <v>8.6</v>
          </cell>
          <cell r="F116">
            <v>3</v>
          </cell>
          <cell r="G116">
            <v>0.3569</v>
          </cell>
          <cell r="H116">
            <v>17</v>
          </cell>
          <cell r="I116">
            <v>8.7099999999999997E-2</v>
          </cell>
          <cell r="J116">
            <v>0.1114</v>
          </cell>
          <cell r="K116"/>
          <cell r="L116"/>
        </row>
        <row r="117">
          <cell r="A117" t="str">
            <v>B64Z</v>
          </cell>
          <cell r="B117" t="str">
            <v>M</v>
          </cell>
          <cell r="C117" t="str">
            <v>Delírium</v>
          </cell>
          <cell r="D117">
            <v>1.0717000000000001</v>
          </cell>
          <cell r="E117">
            <v>8.1</v>
          </cell>
          <cell r="F117">
            <v>3</v>
          </cell>
          <cell r="G117">
            <v>0.3548</v>
          </cell>
          <cell r="H117">
            <v>16</v>
          </cell>
          <cell r="I117">
            <v>9.2299999999999993E-2</v>
          </cell>
          <cell r="J117">
            <v>0.1173</v>
          </cell>
          <cell r="K117"/>
          <cell r="L117"/>
        </row>
        <row r="118">
          <cell r="A118" t="str">
            <v>B66A</v>
          </cell>
          <cell r="B118" t="str">
            <v>M</v>
          </cell>
          <cell r="C118" t="str">
            <v>Nádory nervového systému s veľmi ťažkými CC, viac ako jeden ošetrovací deň, vek &lt; 10 rokov alebo s komplikujúcou konšteláciou</v>
          </cell>
          <cell r="D118">
            <v>2.8163999999999998</v>
          </cell>
          <cell r="E118">
            <v>10.7</v>
          </cell>
          <cell r="F118">
            <v>4</v>
          </cell>
          <cell r="G118">
            <v>0.67900000000000005</v>
          </cell>
          <cell r="H118">
            <v>22</v>
          </cell>
          <cell r="I118">
            <v>0.17710000000000001</v>
          </cell>
          <cell r="J118">
            <v>0.23139999999999999</v>
          </cell>
          <cell r="K118"/>
          <cell r="L118" t="str">
            <v>x</v>
          </cell>
        </row>
        <row r="119">
          <cell r="A119" t="str">
            <v>B66B</v>
          </cell>
          <cell r="B119" t="str">
            <v>M</v>
          </cell>
          <cell r="C119" t="str">
            <v>Nádory nervového systému s veľmi ťažkými CC, viac ako jeden jeden ošetrovací deň, vek  &gt; 9 rokov bez komplikujúcej konštelácie</v>
          </cell>
          <cell r="D119">
            <v>1.5358000000000001</v>
          </cell>
          <cell r="E119">
            <v>10.4</v>
          </cell>
          <cell r="F119">
            <v>3</v>
          </cell>
          <cell r="G119">
            <v>0.50629999999999997</v>
          </cell>
          <cell r="H119">
            <v>21</v>
          </cell>
          <cell r="I119">
            <v>0.10199999999999999</v>
          </cell>
          <cell r="J119">
            <v>0.13300000000000001</v>
          </cell>
          <cell r="K119"/>
          <cell r="L119" t="str">
            <v>x</v>
          </cell>
        </row>
        <row r="120">
          <cell r="A120" t="str">
            <v>B66C</v>
          </cell>
          <cell r="B120" t="str">
            <v>M</v>
          </cell>
          <cell r="C120" t="str">
            <v>Nádory nervového systému, jeden ošetrovací deň alebo bez veľmi ťažkých CC alebo stupor a kóma, nie traumatického pôvodu, vek &lt; 1 rok</v>
          </cell>
          <cell r="D120">
            <v>1.1188</v>
          </cell>
          <cell r="E120">
            <v>3.7</v>
          </cell>
          <cell r="F120">
            <v>2</v>
          </cell>
          <cell r="G120">
            <v>0.52559999999999996</v>
          </cell>
          <cell r="H120">
            <v>7</v>
          </cell>
          <cell r="I120">
            <v>0.19989999999999999</v>
          </cell>
          <cell r="J120">
            <v>0.22459999999999999</v>
          </cell>
          <cell r="K120"/>
          <cell r="L120" t="str">
            <v>x</v>
          </cell>
        </row>
        <row r="121">
          <cell r="A121" t="str">
            <v>B66D</v>
          </cell>
          <cell r="B121" t="str">
            <v>M</v>
          </cell>
          <cell r="C121" t="str">
            <v>Nádory nervového systému, jeden ošetrovací deň alebo bez veľmi ťažkých CC alebo stupor a kóma, nie traumatického pôvodu, vek &gt; 0 rokov</v>
          </cell>
          <cell r="D121">
            <v>0.87439999999999996</v>
          </cell>
          <cell r="E121">
            <v>5.3</v>
          </cell>
          <cell r="F121">
            <v>2</v>
          </cell>
          <cell r="G121">
            <v>0.56330000000000002</v>
          </cell>
          <cell r="H121">
            <v>11</v>
          </cell>
          <cell r="I121">
            <v>0.1132</v>
          </cell>
          <cell r="J121">
            <v>0.1361</v>
          </cell>
          <cell r="K121"/>
          <cell r="L121" t="str">
            <v>x</v>
          </cell>
        </row>
        <row r="122">
          <cell r="A122" t="str">
            <v>B67A</v>
          </cell>
          <cell r="B122" t="str">
            <v>M</v>
          </cell>
          <cell r="C122" t="str">
            <v>Parkinsonova choroba s veľmi ťažkými CC alebo s najťažším obmedzením</v>
          </cell>
          <cell r="D122">
            <v>1.9140999999999999</v>
          </cell>
          <cell r="E122">
            <v>17.3</v>
          </cell>
          <cell r="F122">
            <v>6</v>
          </cell>
          <cell r="G122">
            <v>0.31690000000000002</v>
          </cell>
          <cell r="H122">
            <v>31</v>
          </cell>
          <cell r="I122">
            <v>7.6799999999999993E-2</v>
          </cell>
          <cell r="J122">
            <v>0.1037</v>
          </cell>
          <cell r="K122"/>
          <cell r="L122"/>
        </row>
        <row r="123">
          <cell r="A123" t="str">
            <v>B67B</v>
          </cell>
          <cell r="B123" t="str">
            <v>M</v>
          </cell>
          <cell r="C123" t="str">
            <v>Parkinsonova choroba bez veľmi ťažkých CC, bez najťažšieho obmedzenia</v>
          </cell>
          <cell r="D123">
            <v>1.3584000000000001</v>
          </cell>
          <cell r="E123">
            <v>12</v>
          </cell>
          <cell r="F123">
            <v>4</v>
          </cell>
          <cell r="G123">
            <v>0.33800000000000002</v>
          </cell>
          <cell r="H123">
            <v>23</v>
          </cell>
          <cell r="I123">
            <v>7.8899999999999998E-2</v>
          </cell>
          <cell r="J123">
            <v>0.104</v>
          </cell>
          <cell r="K123"/>
          <cell r="L123"/>
        </row>
        <row r="124">
          <cell r="A124" t="str">
            <v>B68A</v>
          </cell>
          <cell r="B124" t="str">
            <v>M</v>
          </cell>
          <cell r="C124" t="str">
            <v>Skleróza multiplex a cerebelárna ataxia s veľmi ťažkými CC, viac ako jeden ošetrovací deň</v>
          </cell>
          <cell r="D124">
            <v>2.1032000000000002</v>
          </cell>
          <cell r="E124">
            <v>16.399999999999999</v>
          </cell>
          <cell r="F124">
            <v>5</v>
          </cell>
          <cell r="G124">
            <v>0.4168</v>
          </cell>
          <cell r="H124">
            <v>30</v>
          </cell>
          <cell r="I124">
            <v>8.8999999999999996E-2</v>
          </cell>
          <cell r="J124">
            <v>0.11990000000000001</v>
          </cell>
          <cell r="K124"/>
          <cell r="L124"/>
        </row>
        <row r="125">
          <cell r="A125" t="str">
            <v>B68B</v>
          </cell>
          <cell r="B125" t="str">
            <v>M</v>
          </cell>
          <cell r="C125" t="str">
            <v>Skleróza multiplex a cerebelárna ataxia, jeden ošetrovací deň alebo bez veľmi ťažkých CC, vek &lt; 16 rokov</v>
          </cell>
          <cell r="D125">
            <v>1.1598999999999999</v>
          </cell>
          <cell r="E125">
            <v>5.0999999999999996</v>
          </cell>
          <cell r="F125">
            <v>2</v>
          </cell>
          <cell r="G125">
            <v>0.77490000000000003</v>
          </cell>
          <cell r="H125">
            <v>11</v>
          </cell>
          <cell r="I125">
            <v>0.15820000000000001</v>
          </cell>
          <cell r="J125">
            <v>0.1888</v>
          </cell>
          <cell r="K125"/>
          <cell r="L125"/>
        </row>
        <row r="126">
          <cell r="A126" t="str">
            <v>B68C</v>
          </cell>
          <cell r="B126" t="str">
            <v>M</v>
          </cell>
          <cell r="C126" t="str">
            <v>Skleróza multiplex a cerebelárna ataxia, jeden ošetrovací deň alebo bez veľmi ťažkých CC, vek &gt; 15 rokov, s komplexnou diagnózou</v>
          </cell>
          <cell r="D126">
            <v>1.2891999999999999</v>
          </cell>
          <cell r="E126">
            <v>7.9</v>
          </cell>
          <cell r="F126">
            <v>3</v>
          </cell>
          <cell r="G126">
            <v>0.42799999999999999</v>
          </cell>
          <cell r="H126">
            <v>15</v>
          </cell>
          <cell r="I126">
            <v>0.1139</v>
          </cell>
          <cell r="J126">
            <v>0.1444</v>
          </cell>
          <cell r="K126"/>
          <cell r="L126"/>
        </row>
        <row r="127">
          <cell r="A127" t="str">
            <v>B68D</v>
          </cell>
          <cell r="B127" t="str">
            <v>M</v>
          </cell>
          <cell r="C127" t="str">
            <v>Skleróza multiplex a cerebelárna ataxia, jeden ošetrovací deň alebo bez veľmi ťažkých CC, vek &gt; 15 rokov, bez komplexnej diagnózy</v>
          </cell>
          <cell r="D127">
            <v>0.92479999999999996</v>
          </cell>
          <cell r="E127">
            <v>7.3</v>
          </cell>
          <cell r="F127">
            <v>2</v>
          </cell>
          <cell r="G127">
            <v>0.66120000000000001</v>
          </cell>
          <cell r="H127">
            <v>15</v>
          </cell>
          <cell r="I127">
            <v>8.8400000000000006E-2</v>
          </cell>
          <cell r="J127">
            <v>0.1111</v>
          </cell>
          <cell r="K127"/>
          <cell r="L127"/>
        </row>
        <row r="128">
          <cell r="A128" t="str">
            <v>B69A</v>
          </cell>
          <cell r="B128" t="str">
            <v>M</v>
          </cell>
          <cell r="C128" t="str">
            <v>Prechodný ischemický záchvat a extrakraniálne cievne uzávery s komplexnou neurologickou liečbou akútnej CMP, viac ako 72 hodín</v>
          </cell>
          <cell r="D128">
            <v>1.6798</v>
          </cell>
          <cell r="E128">
            <v>7.2</v>
          </cell>
          <cell r="F128"/>
          <cell r="G128" t="str">
            <v/>
          </cell>
          <cell r="H128">
            <v>13</v>
          </cell>
          <cell r="I128">
            <v>0.16250000000000001</v>
          </cell>
          <cell r="J128">
            <v>0.2039</v>
          </cell>
          <cell r="K128"/>
          <cell r="L128"/>
        </row>
        <row r="129">
          <cell r="A129" t="str">
            <v>B69B</v>
          </cell>
          <cell r="B129" t="str">
            <v>M</v>
          </cell>
          <cell r="C129" t="str">
            <v>Prechodný ischemický záchvat a extrakraniálne cievne uzávery s komplexnou neurologickou liečbou akútnej CMP, do 72 hodín, s veľmi ťažkými CC</v>
          </cell>
          <cell r="D129">
            <v>1.5637000000000001</v>
          </cell>
          <cell r="E129">
            <v>8.5</v>
          </cell>
          <cell r="F129">
            <v>3</v>
          </cell>
          <cell r="G129">
            <v>0.51729999999999998</v>
          </cell>
          <cell r="H129">
            <v>16</v>
          </cell>
          <cell r="I129">
            <v>0.128</v>
          </cell>
          <cell r="J129">
            <v>0.1636</v>
          </cell>
          <cell r="K129"/>
          <cell r="L129"/>
        </row>
        <row r="130">
          <cell r="A130" t="str">
            <v>B69C</v>
          </cell>
          <cell r="B130" t="str">
            <v>M</v>
          </cell>
          <cell r="C130" t="str">
            <v>Prechodný ischemický záchvat a extrakraniálne cievne uzávery s komplexnou neurologickou liečbou akútnej CMP, do 72 hodín, bez veľmi ťažkých CC alebo s inou komplexnou neurologickou liečbou akútnej CMP alebo s veľmi ťažkými CC</v>
          </cell>
          <cell r="D130">
            <v>1.1778999999999999</v>
          </cell>
          <cell r="E130">
            <v>6</v>
          </cell>
          <cell r="F130">
            <v>2</v>
          </cell>
          <cell r="G130">
            <v>0.59309999999999996</v>
          </cell>
          <cell r="H130">
            <v>11</v>
          </cell>
          <cell r="I130">
            <v>0.1371</v>
          </cell>
          <cell r="J130">
            <v>0.1678</v>
          </cell>
          <cell r="K130"/>
          <cell r="L130"/>
        </row>
        <row r="131">
          <cell r="A131" t="str">
            <v>B69D</v>
          </cell>
          <cell r="B131" t="str">
            <v>M</v>
          </cell>
          <cell r="C131" t="str">
            <v>Prechodný ischemický záchvat a extrakraniálne cievne uzávery bez komplexnej neurologickej liečby akútnej CMP bez inej neurologickej komplexnej liečby akútnej CMP, bez veľmi ťažkých CC</v>
          </cell>
          <cell r="D131">
            <v>0.81289999999999996</v>
          </cell>
          <cell r="E131">
            <v>5.5</v>
          </cell>
          <cell r="F131">
            <v>2</v>
          </cell>
          <cell r="G131">
            <v>0.49049999999999999</v>
          </cell>
          <cell r="H131">
            <v>11</v>
          </cell>
          <cell r="I131">
            <v>0.1031</v>
          </cell>
          <cell r="J131">
            <v>0.1244</v>
          </cell>
          <cell r="K131"/>
          <cell r="L131"/>
        </row>
        <row r="132">
          <cell r="A132" t="str">
            <v>B70A</v>
          </cell>
          <cell r="B132" t="str">
            <v>M</v>
          </cell>
          <cell r="C132" t="str">
            <v>Apoplexia s komplexnou neurologickou liečbou akútnej CMP, viac ako 72 hodín, s komplikujúcou diagnózou</v>
          </cell>
          <cell r="D132">
            <v>3.1234000000000002</v>
          </cell>
          <cell r="E132">
            <v>13.9</v>
          </cell>
          <cell r="F132">
            <v>5</v>
          </cell>
          <cell r="G132">
            <v>0.61829999999999996</v>
          </cell>
          <cell r="H132">
            <v>26</v>
          </cell>
          <cell r="I132">
            <v>0.1555</v>
          </cell>
          <cell r="J132" t="str">
            <v/>
          </cell>
          <cell r="K132" t="str">
            <v>x</v>
          </cell>
          <cell r="L132"/>
        </row>
        <row r="133">
          <cell r="A133" t="str">
            <v>B70B</v>
          </cell>
          <cell r="B133" t="str">
            <v>M</v>
          </cell>
          <cell r="C133" t="str">
            <v>Apoplexia s komplexnou neurologickou liečbou akútnej CMP, viac ako 72 hodín, bez komplikujúcej diagnózy alebo s komplexným cerebrovaskulárnym spazmom</v>
          </cell>
          <cell r="D133">
            <v>2.5880999999999998</v>
          </cell>
          <cell r="E133">
            <v>11.4</v>
          </cell>
          <cell r="F133">
            <v>4</v>
          </cell>
          <cell r="G133">
            <v>0.64139999999999997</v>
          </cell>
          <cell r="H133">
            <v>22</v>
          </cell>
          <cell r="I133">
            <v>0.15740000000000001</v>
          </cell>
          <cell r="J133" t="str">
            <v/>
          </cell>
          <cell r="K133" t="str">
            <v>x</v>
          </cell>
          <cell r="L133"/>
        </row>
        <row r="134">
          <cell r="A134" t="str">
            <v>B70C</v>
          </cell>
          <cell r="B134" t="str">
            <v>M</v>
          </cell>
          <cell r="C134" t="str">
            <v>Apoplexia bez komplexného cievneho spazmu s komplexnou neurologickou liečbou akútnej CMP do 72 hodín, s komplikujúcou diagnózou alebo systémovou trombolýzou alebo s inou neurologickou komplexnou liečbou akútnej CMP, viac ako 72 hodín</v>
          </cell>
          <cell r="D134">
            <v>2.1269</v>
          </cell>
          <cell r="E134">
            <v>10.4</v>
          </cell>
          <cell r="F134">
            <v>3</v>
          </cell>
          <cell r="G134">
            <v>0.70399999999999996</v>
          </cell>
          <cell r="H134">
            <v>19</v>
          </cell>
          <cell r="I134">
            <v>0.1419</v>
          </cell>
          <cell r="J134">
            <v>0.18490000000000001</v>
          </cell>
          <cell r="K134"/>
          <cell r="L134"/>
        </row>
        <row r="135">
          <cell r="A135" t="str">
            <v>B70D</v>
          </cell>
          <cell r="B135" t="str">
            <v>M</v>
          </cell>
          <cell r="C135" t="str">
            <v>Apoplexia bez komplexného cievneho spazmu, bez komplikujúcej diagnózy alebo systémovej trombolýzy s komplexnou neurologickou liečbou akútnej CMP do 72 hodín alebo s inou neurologickou komplexnou liečbou akútnej CMP do 72 hodín</v>
          </cell>
          <cell r="D135">
            <v>1.5787</v>
          </cell>
          <cell r="E135">
            <v>8.9</v>
          </cell>
          <cell r="F135">
            <v>3</v>
          </cell>
          <cell r="G135">
            <v>0.52349999999999997</v>
          </cell>
          <cell r="H135">
            <v>17</v>
          </cell>
          <cell r="I135">
            <v>0.1241</v>
          </cell>
          <cell r="J135">
            <v>0.1593</v>
          </cell>
          <cell r="K135"/>
          <cell r="L135"/>
        </row>
        <row r="136">
          <cell r="A136" t="str">
            <v>B70E</v>
          </cell>
          <cell r="B136" t="str">
            <v>M</v>
          </cell>
          <cell r="C136" t="str">
            <v>Apoplexia bez neurologickej komplex. liečby akútnej CMP do 72 hod. alebo s inou neurolog. komplex. liečbou akút. CMP do 72 hod. bez inej neurolog. komplex. liečby akút. CMP, &gt; 72 hod., bez komplex. vazospazmu, s komplikuj. Dg alebo systémovou trombolýzou</v>
          </cell>
          <cell r="D136">
            <v>1.6167</v>
          </cell>
          <cell r="E136">
            <v>10.5</v>
          </cell>
          <cell r="F136">
            <v>3</v>
          </cell>
          <cell r="G136">
            <v>0.53410000000000002</v>
          </cell>
          <cell r="H136">
            <v>20</v>
          </cell>
          <cell r="I136">
            <v>0.1069</v>
          </cell>
          <cell r="J136">
            <v>0.1394</v>
          </cell>
          <cell r="K136"/>
          <cell r="L136"/>
        </row>
        <row r="137">
          <cell r="A137" t="str">
            <v>B70F</v>
          </cell>
          <cell r="B137" t="str">
            <v>M</v>
          </cell>
          <cell r="C137" t="str">
            <v>Apoplexia bez neurologickej komplexnej liečby akútnej CMP, bez inej komplexnej neurologickej liečby akútnej CMP, bez komplexného cievneho spazmu, bez komplikujúcej diagnózy, bez systémovej trombolýzy</v>
          </cell>
          <cell r="D137">
            <v>1.2137</v>
          </cell>
          <cell r="E137">
            <v>8.9</v>
          </cell>
          <cell r="F137">
            <v>3</v>
          </cell>
          <cell r="G137">
            <v>0.40079999999999999</v>
          </cell>
          <cell r="H137">
            <v>17</v>
          </cell>
          <cell r="I137">
            <v>9.4500000000000001E-2</v>
          </cell>
          <cell r="J137">
            <v>0.12139999999999999</v>
          </cell>
          <cell r="K137"/>
          <cell r="L137"/>
        </row>
        <row r="138">
          <cell r="A138" t="str">
            <v>B70G</v>
          </cell>
          <cell r="B138" t="str">
            <v>M</v>
          </cell>
          <cell r="C138" t="str">
            <v>Apoplexia s neurologickou komplexnou liečbou akútnej CMP alebo s inou komplexnou neurologickou liečbou akútnej CMP, úmrtie do 4 dní po prijatí</v>
          </cell>
          <cell r="D138">
            <v>1.0084</v>
          </cell>
          <cell r="E138">
            <v>2.5</v>
          </cell>
          <cell r="F138"/>
          <cell r="G138" t="str">
            <v/>
          </cell>
          <cell r="H138"/>
          <cell r="I138"/>
          <cell r="J138" t="str">
            <v/>
          </cell>
          <cell r="K138" t="str">
            <v>x</v>
          </cell>
          <cell r="L138"/>
        </row>
        <row r="139">
          <cell r="A139" t="str">
            <v>B70H</v>
          </cell>
          <cell r="B139" t="str">
            <v>M</v>
          </cell>
          <cell r="C139" t="str">
            <v>Apoplexia bez neurologickej komplexnej liečby akútnej CMP bez inej komplexnej neurologickej liečby akútnej CMP, úmrtie do 4 dní po prijatí</v>
          </cell>
          <cell r="D139">
            <v>0.79420000000000002</v>
          </cell>
          <cell r="E139">
            <v>2.4</v>
          </cell>
          <cell r="F139"/>
          <cell r="G139" t="str">
            <v/>
          </cell>
          <cell r="H139"/>
          <cell r="I139"/>
          <cell r="J139" t="str">
            <v/>
          </cell>
          <cell r="K139" t="str">
            <v>x</v>
          </cell>
          <cell r="L139"/>
        </row>
        <row r="140">
          <cell r="A140" t="str">
            <v>B70I</v>
          </cell>
          <cell r="B140" t="str">
            <v>M</v>
          </cell>
          <cell r="C140" t="str">
            <v>Apoplexia, jeden ošetrovací deň</v>
          </cell>
          <cell r="D140">
            <v>0.36630000000000001</v>
          </cell>
          <cell r="E140">
            <v>1</v>
          </cell>
          <cell r="F140"/>
          <cell r="G140" t="str">
            <v/>
          </cell>
          <cell r="H140"/>
          <cell r="I140"/>
          <cell r="J140">
            <v>0.18110000000000001</v>
          </cell>
          <cell r="K140"/>
          <cell r="L140"/>
        </row>
        <row r="141">
          <cell r="A141" t="str">
            <v>B71A</v>
          </cell>
          <cell r="B141" t="str">
            <v>M</v>
          </cell>
          <cell r="C141" t="str">
            <v>Ochorenia mozgových nervov a periférnych nervov s komplexnou diagnózou alebo komplexnou liečbou ruky, s veľmi ťažkými CC alebo pri para/tetraplégii s veľmi ťažkými alebo ťažkými CC</v>
          </cell>
          <cell r="D141">
            <v>2.927</v>
          </cell>
          <cell r="E141">
            <v>15</v>
          </cell>
          <cell r="F141">
            <v>5</v>
          </cell>
          <cell r="G141">
            <v>0.57799999999999996</v>
          </cell>
          <cell r="H141">
            <v>29</v>
          </cell>
          <cell r="I141">
            <v>0.13489999999999999</v>
          </cell>
          <cell r="J141">
            <v>0.18060000000000001</v>
          </cell>
          <cell r="K141"/>
          <cell r="L141"/>
        </row>
        <row r="142">
          <cell r="A142" t="str">
            <v>B71B</v>
          </cell>
          <cell r="B142" t="str">
            <v>M</v>
          </cell>
          <cell r="C142" t="str">
            <v>Ochorenia mozgových nervov a periférnych nervov s komplexnou diagnózou, s ťažkými CC alebo pri para/tetraplégii alebo s komplexnou liečbou ruky alebo bez komplexnej diagnózy, s veľmi ťažkými alebo ťažkými CC, pri para/tetraplégii</v>
          </cell>
          <cell r="D142">
            <v>1.4733000000000001</v>
          </cell>
          <cell r="E142">
            <v>10.199999999999999</v>
          </cell>
          <cell r="F142">
            <v>3</v>
          </cell>
          <cell r="G142">
            <v>0.4879</v>
          </cell>
          <cell r="H142">
            <v>21</v>
          </cell>
          <cell r="I142">
            <v>0.10050000000000001</v>
          </cell>
          <cell r="J142">
            <v>0.13070000000000001</v>
          </cell>
          <cell r="K142"/>
          <cell r="L142"/>
        </row>
        <row r="143">
          <cell r="A143" t="str">
            <v>B71C</v>
          </cell>
          <cell r="B143" t="str">
            <v>M</v>
          </cell>
          <cell r="C143" t="str">
            <v>Ochorenia mozgových nervov a perifér. nervov bez komplex. liečby ruky alebo s komplex. Dg, bez ťažk. CCalebo okrem pri para/tetraplégii alebo bez komplex. Dg, s v. ťažk. alebo ťažk. CC, okrem pri para/tetraplégii alebo bez ťažk. CC, pri para/tetraplégii</v>
          </cell>
          <cell r="D143">
            <v>1.2039</v>
          </cell>
          <cell r="E143">
            <v>9</v>
          </cell>
          <cell r="F143">
            <v>3</v>
          </cell>
          <cell r="G143">
            <v>0.39589999999999997</v>
          </cell>
          <cell r="H143">
            <v>18</v>
          </cell>
          <cell r="I143">
            <v>9.2799999999999994E-2</v>
          </cell>
          <cell r="J143">
            <v>0.1193</v>
          </cell>
          <cell r="K143"/>
          <cell r="L143"/>
        </row>
        <row r="144">
          <cell r="A144" t="str">
            <v>B71D</v>
          </cell>
          <cell r="B144" t="str">
            <v>M</v>
          </cell>
          <cell r="C144" t="str">
            <v>Ochorenia mozgových nervov a periférnych nervov bez komplexnej diagnózy, bez komplexnej liečby ruky, bez veľmi ťažkých alebo ťažkých CC, okrem pri para/tetraplégii</v>
          </cell>
          <cell r="D144">
            <v>0.79090000000000005</v>
          </cell>
          <cell r="E144">
            <v>5.9</v>
          </cell>
          <cell r="F144">
            <v>2</v>
          </cell>
          <cell r="G144">
            <v>0.50690000000000002</v>
          </cell>
          <cell r="H144">
            <v>12</v>
          </cell>
          <cell r="I144">
            <v>9.2799999999999994E-2</v>
          </cell>
          <cell r="J144">
            <v>0.1134</v>
          </cell>
          <cell r="K144"/>
          <cell r="L144"/>
        </row>
        <row r="145">
          <cell r="A145" t="str">
            <v>B72A</v>
          </cell>
          <cell r="B145" t="str">
            <v>M</v>
          </cell>
          <cell r="C145" t="str">
            <v>Infekcia nervového systému okrem vírusovej meningitídy, vek &lt; 16 rokov</v>
          </cell>
          <cell r="D145">
            <v>1.4189000000000001</v>
          </cell>
          <cell r="E145">
            <v>7.2</v>
          </cell>
          <cell r="F145">
            <v>2</v>
          </cell>
          <cell r="G145">
            <v>1.0085</v>
          </cell>
          <cell r="H145">
            <v>15</v>
          </cell>
          <cell r="I145">
            <v>0.1363</v>
          </cell>
          <cell r="J145">
            <v>0.17100000000000001</v>
          </cell>
          <cell r="K145"/>
          <cell r="L145"/>
        </row>
        <row r="146">
          <cell r="A146" t="str">
            <v>B72B</v>
          </cell>
          <cell r="B146" t="str">
            <v>M</v>
          </cell>
          <cell r="C146" t="str">
            <v>Infekcia nervového systému okrem vírusovej meningitídy, vek &gt; 15 rokov</v>
          </cell>
          <cell r="D146">
            <v>1.6281000000000001</v>
          </cell>
          <cell r="E146">
            <v>10.1</v>
          </cell>
          <cell r="F146">
            <v>3</v>
          </cell>
          <cell r="G146">
            <v>0.5403</v>
          </cell>
          <cell r="H146">
            <v>21</v>
          </cell>
          <cell r="I146">
            <v>0.1125</v>
          </cell>
          <cell r="J146">
            <v>0.14630000000000001</v>
          </cell>
          <cell r="K146"/>
          <cell r="L146"/>
        </row>
        <row r="147">
          <cell r="A147" t="str">
            <v>B73Z</v>
          </cell>
          <cell r="B147" t="str">
            <v>M</v>
          </cell>
          <cell r="C147" t="str">
            <v>Vírusová meningitída</v>
          </cell>
          <cell r="D147">
            <v>1.1786000000000001</v>
          </cell>
          <cell r="E147">
            <v>7.7</v>
          </cell>
          <cell r="F147">
            <v>3</v>
          </cell>
          <cell r="G147">
            <v>0.3921</v>
          </cell>
          <cell r="H147">
            <v>15</v>
          </cell>
          <cell r="I147">
            <v>0.1069</v>
          </cell>
          <cell r="J147">
            <v>0.13519999999999999</v>
          </cell>
          <cell r="K147"/>
          <cell r="L147"/>
        </row>
        <row r="148">
          <cell r="A148" t="str">
            <v>B75A</v>
          </cell>
          <cell r="B148" t="str">
            <v>M</v>
          </cell>
          <cell r="C148" t="str">
            <v>Febrilné kŕče, vek &lt; 1 rok</v>
          </cell>
          <cell r="D148">
            <v>0.55930000000000002</v>
          </cell>
          <cell r="E148">
            <v>2.6</v>
          </cell>
          <cell r="F148">
            <v>2</v>
          </cell>
          <cell r="G148">
            <v>0.252</v>
          </cell>
          <cell r="H148">
            <v>4</v>
          </cell>
          <cell r="I148">
            <v>0.1479</v>
          </cell>
          <cell r="J148">
            <v>0.15279999999999999</v>
          </cell>
          <cell r="K148"/>
          <cell r="L148"/>
        </row>
        <row r="149">
          <cell r="A149" t="str">
            <v>B75B</v>
          </cell>
          <cell r="B149" t="str">
            <v>M</v>
          </cell>
          <cell r="C149" t="str">
            <v>Febrilné kŕče, vek 1 rok alebo vyšší</v>
          </cell>
          <cell r="D149">
            <v>0.62960000000000005</v>
          </cell>
          <cell r="E149">
            <v>3.3</v>
          </cell>
          <cell r="F149">
            <v>2</v>
          </cell>
          <cell r="G149">
            <v>0.36430000000000001</v>
          </cell>
          <cell r="H149">
            <v>6</v>
          </cell>
          <cell r="I149">
            <v>0.1318</v>
          </cell>
          <cell r="J149">
            <v>0.1447</v>
          </cell>
          <cell r="K149"/>
          <cell r="L149"/>
        </row>
        <row r="150">
          <cell r="A150" t="str">
            <v>B76B</v>
          </cell>
          <cell r="B150" t="str">
            <v>M</v>
          </cell>
          <cell r="C150" t="str">
            <v>Záchvaty, viac ako jeden ošetrovací deň, bez komplexnej diagnózy a liečby, s veľmi ťažkými CC, vek &lt; 16 rokov</v>
          </cell>
          <cell r="D150">
            <v>1.6047</v>
          </cell>
          <cell r="E150">
            <v>8.1</v>
          </cell>
          <cell r="F150">
            <v>3</v>
          </cell>
          <cell r="G150">
            <v>0.52880000000000005</v>
          </cell>
          <cell r="H150">
            <v>19</v>
          </cell>
          <cell r="I150">
            <v>0.13719999999999999</v>
          </cell>
          <cell r="J150">
            <v>0.1744</v>
          </cell>
          <cell r="K150"/>
          <cell r="L150"/>
        </row>
        <row r="151">
          <cell r="A151" t="str">
            <v>B76C</v>
          </cell>
          <cell r="B151" t="str">
            <v>M</v>
          </cell>
          <cell r="C151" t="str">
            <v>Záchvaty, viac ako jeden ošetrovací deň, bez komplexnej diagnózy a liečby, s ťažkými CC, vek &lt; 3 roky alebo s komplexnou diagnózou alebo s veľmi ťažkými CC, vek &gt; 15 rokov alebo bez veľmi ťažkých alebo ťažkých CC, s EEG, s komplexnou diagnózou</v>
          </cell>
          <cell r="D151">
            <v>1.6984999999999999</v>
          </cell>
          <cell r="E151">
            <v>9.6999999999999993</v>
          </cell>
          <cell r="F151">
            <v>3</v>
          </cell>
          <cell r="G151">
            <v>0.56100000000000005</v>
          </cell>
          <cell r="H151">
            <v>21</v>
          </cell>
          <cell r="I151">
            <v>0.12139999999999999</v>
          </cell>
          <cell r="J151">
            <v>0.15720000000000001</v>
          </cell>
          <cell r="K151"/>
          <cell r="L151"/>
        </row>
        <row r="152">
          <cell r="A152" t="str">
            <v>B76D</v>
          </cell>
          <cell r="B152" t="str">
            <v>M</v>
          </cell>
          <cell r="C152" t="str">
            <v>Záchvaty, viac ako jeden ošetrovací deň, bez komplexnej diagnózy a liečby, s veľmi ťažkými CC, vek &gt; 15 rokov, bez komplexnej diagnózy alebo s ťažkými CC, vek &gt; 2 roky alebo bez ťažkých CC, s EEG, bez komplexnej diagnózy, s vrodenou malformáciou</v>
          </cell>
          <cell r="D152">
            <v>1.4883</v>
          </cell>
          <cell r="E152">
            <v>9.5</v>
          </cell>
          <cell r="F152">
            <v>3</v>
          </cell>
          <cell r="G152">
            <v>0.48949999999999999</v>
          </cell>
          <cell r="H152">
            <v>20</v>
          </cell>
          <cell r="I152">
            <v>0.10879999999999999</v>
          </cell>
          <cell r="J152">
            <v>0.14050000000000001</v>
          </cell>
          <cell r="K152"/>
          <cell r="L152"/>
        </row>
        <row r="153">
          <cell r="A153" t="str">
            <v>B76E</v>
          </cell>
          <cell r="B153" t="str">
            <v>M</v>
          </cell>
          <cell r="C153" t="str">
            <v>Záchvaty, viac ako jeden ošetrovací deň, bez komplexnej diagnózy a liečby, s ťažkými CC, vek &gt; 2 roky, bez komplexnej diagnózy alebo bez veľmi ťažkých alebo ťažkých CC, s EEG, bez komplexnej diagnózy, bez vrodenej malformácie</v>
          </cell>
          <cell r="D153">
            <v>0.87129999999999996</v>
          </cell>
          <cell r="E153">
            <v>5.5</v>
          </cell>
          <cell r="F153"/>
          <cell r="G153" t="str">
            <v/>
          </cell>
          <cell r="H153">
            <v>12</v>
          </cell>
          <cell r="I153">
            <v>0.11</v>
          </cell>
          <cell r="J153">
            <v>0.13300000000000001</v>
          </cell>
          <cell r="K153"/>
          <cell r="L153"/>
        </row>
        <row r="154">
          <cell r="A154" t="str">
            <v>B76F</v>
          </cell>
          <cell r="B154" t="str">
            <v>M</v>
          </cell>
          <cell r="C154" t="str">
            <v>Záchvaty, jeden ošetrovací deň alebo bez komplexnej diagnózy a liečby, bez veľmi ťažkých alebo ťažkých CC, bez EEG, vek &lt; 6 rokov alebo s komplexnou diagnózou</v>
          </cell>
          <cell r="D154">
            <v>0.80159999999999998</v>
          </cell>
          <cell r="E154">
            <v>4.4000000000000004</v>
          </cell>
          <cell r="F154">
            <v>2</v>
          </cell>
          <cell r="G154">
            <v>0.49530000000000002</v>
          </cell>
          <cell r="H154">
            <v>9</v>
          </cell>
          <cell r="I154">
            <v>0.12609999999999999</v>
          </cell>
          <cell r="J154">
            <v>0.1469</v>
          </cell>
          <cell r="K154"/>
          <cell r="L154"/>
        </row>
        <row r="155">
          <cell r="A155" t="str">
            <v>B76G</v>
          </cell>
          <cell r="B155" t="str">
            <v>M</v>
          </cell>
          <cell r="C155" t="str">
            <v>Záchvaty, jeden ošetrovací deň alebo bez komplexnej diagnózy a liečby, bez veľmi ťažkých alebo ťažkých CC, bez EEG, vek &gt; 5 rokov, bez komplexnej diagnózy</v>
          </cell>
          <cell r="D155">
            <v>0.67689999999999995</v>
          </cell>
          <cell r="E155">
            <v>4.4000000000000004</v>
          </cell>
          <cell r="F155">
            <v>2</v>
          </cell>
          <cell r="G155">
            <v>0.41670000000000001</v>
          </cell>
          <cell r="H155">
            <v>9</v>
          </cell>
          <cell r="I155">
            <v>0.1072</v>
          </cell>
          <cell r="J155">
            <v>0.12479999999999999</v>
          </cell>
          <cell r="K155"/>
          <cell r="L155"/>
        </row>
        <row r="156">
          <cell r="A156" t="str">
            <v>B77Z</v>
          </cell>
          <cell r="B156" t="str">
            <v>M</v>
          </cell>
          <cell r="C156" t="str">
            <v>Bolesti hlavy</v>
          </cell>
          <cell r="D156">
            <v>0.63880000000000003</v>
          </cell>
          <cell r="E156">
            <v>3.8</v>
          </cell>
          <cell r="F156">
            <v>2</v>
          </cell>
          <cell r="G156">
            <v>0.35780000000000001</v>
          </cell>
          <cell r="H156">
            <v>7</v>
          </cell>
          <cell r="I156">
            <v>0.11849999999999999</v>
          </cell>
          <cell r="J156">
            <v>0.13370000000000001</v>
          </cell>
          <cell r="K156"/>
          <cell r="L156"/>
        </row>
        <row r="157">
          <cell r="A157" t="str">
            <v>B78A</v>
          </cell>
          <cell r="B157" t="str">
            <v>M</v>
          </cell>
          <cell r="C157" t="str">
            <v>Intrakraniálne poranenie, vek &lt; 1 rok alebo s komplikujúcou diagnózou</v>
          </cell>
          <cell r="D157">
            <v>1.5959000000000001</v>
          </cell>
          <cell r="E157">
            <v>8.6999999999999993</v>
          </cell>
          <cell r="F157">
            <v>3</v>
          </cell>
          <cell r="G157">
            <v>0.52710000000000001</v>
          </cell>
          <cell r="H157">
            <v>18</v>
          </cell>
          <cell r="I157">
            <v>0.12759999999999999</v>
          </cell>
          <cell r="J157">
            <v>0.16339999999999999</v>
          </cell>
          <cell r="K157"/>
          <cell r="L157"/>
        </row>
        <row r="158">
          <cell r="A158" t="str">
            <v>B78B</v>
          </cell>
          <cell r="B158" t="str">
            <v>M</v>
          </cell>
          <cell r="C158" t="str">
            <v>Intrakraniálne poranenie, vek &gt; 0 rokov bez komplikujúcej diagnózy</v>
          </cell>
          <cell r="D158">
            <v>1.1879999999999999</v>
          </cell>
          <cell r="E158">
            <v>6.9</v>
          </cell>
          <cell r="F158">
            <v>2</v>
          </cell>
          <cell r="G158">
            <v>0.87729999999999997</v>
          </cell>
          <cell r="H158">
            <v>15</v>
          </cell>
          <cell r="I158">
            <v>0.11890000000000001</v>
          </cell>
          <cell r="J158">
            <v>0.1484</v>
          </cell>
          <cell r="K158"/>
          <cell r="L158"/>
        </row>
        <row r="159">
          <cell r="A159" t="str">
            <v>B79Z</v>
          </cell>
          <cell r="B159" t="str">
            <v>M</v>
          </cell>
          <cell r="C159" t="str">
            <v>Zlomeniny lebky</v>
          </cell>
          <cell r="D159">
            <v>0.70960000000000001</v>
          </cell>
          <cell r="E159">
            <v>4.2</v>
          </cell>
          <cell r="F159">
            <v>2</v>
          </cell>
          <cell r="G159">
            <v>0.40250000000000002</v>
          </cell>
          <cell r="H159">
            <v>9</v>
          </cell>
          <cell r="I159">
            <v>0.1137</v>
          </cell>
          <cell r="J159">
            <v>0.13139999999999999</v>
          </cell>
          <cell r="K159"/>
          <cell r="L159"/>
        </row>
        <row r="160">
          <cell r="A160" t="str">
            <v>B80Z</v>
          </cell>
          <cell r="B160" t="str">
            <v>M</v>
          </cell>
          <cell r="C160" t="str">
            <v>Iné poranenia hlavy</v>
          </cell>
          <cell r="D160">
            <v>0.35260000000000002</v>
          </cell>
          <cell r="E160">
            <v>2.2999999999999998</v>
          </cell>
          <cell r="F160">
            <v>2</v>
          </cell>
          <cell r="G160">
            <v>0.1416</v>
          </cell>
          <cell r="H160">
            <v>4</v>
          </cell>
          <cell r="I160">
            <v>0.1043</v>
          </cell>
          <cell r="J160">
            <v>0.1062</v>
          </cell>
          <cell r="K160"/>
          <cell r="L160"/>
        </row>
        <row r="161">
          <cell r="A161" t="str">
            <v>B81A</v>
          </cell>
          <cell r="B161" t="str">
            <v>M</v>
          </cell>
          <cell r="C161" t="str">
            <v>Iné ochorenia nervového systému s komplexnou diagnózou</v>
          </cell>
          <cell r="D161">
            <v>1.6778</v>
          </cell>
          <cell r="E161">
            <v>7.7</v>
          </cell>
          <cell r="F161">
            <v>3</v>
          </cell>
          <cell r="G161">
            <v>0.54990000000000006</v>
          </cell>
          <cell r="H161">
            <v>18</v>
          </cell>
          <cell r="I161">
            <v>0.14910000000000001</v>
          </cell>
          <cell r="J161">
            <v>0.18859999999999999</v>
          </cell>
          <cell r="K161"/>
          <cell r="L161"/>
        </row>
        <row r="162">
          <cell r="A162" t="str">
            <v>B81B</v>
          </cell>
          <cell r="B162" t="str">
            <v>M</v>
          </cell>
          <cell r="C162" t="str">
            <v>Iné ochorenia nervového systému bez komplexnej diagnózy</v>
          </cell>
          <cell r="D162">
            <v>0.87470000000000003</v>
          </cell>
          <cell r="E162">
            <v>5.9</v>
          </cell>
          <cell r="F162">
            <v>2</v>
          </cell>
          <cell r="G162">
            <v>0.55210000000000004</v>
          </cell>
          <cell r="H162">
            <v>13</v>
          </cell>
          <cell r="I162">
            <v>0.1024</v>
          </cell>
          <cell r="J162">
            <v>0.12509999999999999</v>
          </cell>
          <cell r="K162"/>
          <cell r="L162"/>
        </row>
        <row r="163">
          <cell r="A163" t="str">
            <v>B82Z</v>
          </cell>
          <cell r="B163" t="str">
            <v>M</v>
          </cell>
          <cell r="C163" t="str">
            <v>Iné ochorenia periférnych nervov</v>
          </cell>
          <cell r="D163">
            <v>0.52180000000000004</v>
          </cell>
          <cell r="E163">
            <v>4</v>
          </cell>
          <cell r="F163">
            <v>2</v>
          </cell>
          <cell r="G163">
            <v>0.29370000000000002</v>
          </cell>
          <cell r="H163">
            <v>8</v>
          </cell>
          <cell r="I163">
            <v>8.9099999999999999E-2</v>
          </cell>
          <cell r="J163">
            <v>0.1017</v>
          </cell>
          <cell r="K163"/>
          <cell r="L163"/>
        </row>
        <row r="164">
          <cell r="A164" t="str">
            <v>B84Z</v>
          </cell>
          <cell r="B164" t="str">
            <v>M</v>
          </cell>
          <cell r="C164" t="str">
            <v>Vaskulárne myelopatie</v>
          </cell>
          <cell r="D164">
            <v>1.538</v>
          </cell>
          <cell r="E164">
            <v>9.6999999999999993</v>
          </cell>
          <cell r="F164">
            <v>3</v>
          </cell>
          <cell r="G164">
            <v>0.50749999999999995</v>
          </cell>
          <cell r="H164">
            <v>18</v>
          </cell>
          <cell r="I164">
            <v>0.1099</v>
          </cell>
          <cell r="J164">
            <v>0.14230000000000001</v>
          </cell>
          <cell r="K164"/>
          <cell r="L164"/>
        </row>
        <row r="165">
          <cell r="A165" t="str">
            <v>B85A</v>
          </cell>
          <cell r="B165" t="str">
            <v>M</v>
          </cell>
          <cell r="C165" t="str">
            <v>Degeneratívne ochorenia nervového systému s vysokokomplexnou diagnózou alebo s veľmi ťažkými alebo ťažkými CC, s komplexnou diagnózou</v>
          </cell>
          <cell r="D165">
            <v>1.9556</v>
          </cell>
          <cell r="E165">
            <v>15.4</v>
          </cell>
          <cell r="F165">
            <v>5</v>
          </cell>
          <cell r="G165">
            <v>0.38869999999999999</v>
          </cell>
          <cell r="H165">
            <v>28</v>
          </cell>
          <cell r="I165">
            <v>8.8599999999999998E-2</v>
          </cell>
          <cell r="J165">
            <v>0.1188</v>
          </cell>
          <cell r="K165"/>
          <cell r="L165"/>
        </row>
        <row r="166">
          <cell r="A166" t="str">
            <v>B85B</v>
          </cell>
          <cell r="B166" t="str">
            <v>M</v>
          </cell>
          <cell r="C166" t="str">
            <v>Degeneratívne ochorenia nervového systému s veľmi ťažkými alebo ťažkými CC, bez komplexnej diagnózy, bez vysokokomplexnej diagnózy</v>
          </cell>
          <cell r="D166">
            <v>1.2813000000000001</v>
          </cell>
          <cell r="E166">
            <v>8.9</v>
          </cell>
          <cell r="F166">
            <v>3</v>
          </cell>
          <cell r="G166">
            <v>0.41949999999999998</v>
          </cell>
          <cell r="H166">
            <v>18</v>
          </cell>
          <cell r="I166">
            <v>9.9000000000000005E-2</v>
          </cell>
          <cell r="J166">
            <v>0.12709999999999999</v>
          </cell>
          <cell r="K166"/>
          <cell r="L166"/>
        </row>
        <row r="167">
          <cell r="A167" t="str">
            <v>B85C</v>
          </cell>
          <cell r="B167" t="str">
            <v>M</v>
          </cell>
          <cell r="C167" t="str">
            <v xml:space="preserve">Degeneratívne ochorenia nervového systému bez vysokokomplexnej diagnózy bez veľmi ťažkých alebo ťažkých CC, s komplexnou diagnózou alebo mozgovou obrnou </v>
          </cell>
          <cell r="D167">
            <v>1.0065999999999999</v>
          </cell>
          <cell r="E167">
            <v>7.1</v>
          </cell>
          <cell r="F167">
            <v>2</v>
          </cell>
          <cell r="G167">
            <v>0.65029999999999999</v>
          </cell>
          <cell r="H167">
            <v>16</v>
          </cell>
          <cell r="I167">
            <v>9.74E-2</v>
          </cell>
          <cell r="J167">
            <v>0.12189999999999999</v>
          </cell>
          <cell r="K167"/>
          <cell r="L167"/>
        </row>
        <row r="168">
          <cell r="A168" t="str">
            <v>B85D</v>
          </cell>
          <cell r="B168" t="str">
            <v>M</v>
          </cell>
          <cell r="C168" t="str">
            <v>Degeneratívne ochorenia nervového systému bez vysokokomplexnej diagnózy, bez veľmi ťažkých alebo ťažkých CC, bez komplexnej diagnózy</v>
          </cell>
          <cell r="D168">
            <v>0.90339999999999998</v>
          </cell>
          <cell r="E168">
            <v>6.4</v>
          </cell>
          <cell r="F168">
            <v>2</v>
          </cell>
          <cell r="G168">
            <v>0.5988</v>
          </cell>
          <cell r="H168">
            <v>14</v>
          </cell>
          <cell r="I168">
            <v>9.8100000000000007E-2</v>
          </cell>
          <cell r="J168">
            <v>0.1212</v>
          </cell>
          <cell r="K168"/>
          <cell r="L168"/>
        </row>
        <row r="169">
          <cell r="A169" t="str">
            <v>B86Z</v>
          </cell>
          <cell r="B169" t="str">
            <v>M</v>
          </cell>
          <cell r="C169" t="str">
            <v>Kompresia miechy, bližšie neurčená a choroba miechy, bližšie neurčená</v>
          </cell>
          <cell r="D169">
            <v>1.0310999999999999</v>
          </cell>
          <cell r="E169">
            <v>6.7</v>
          </cell>
          <cell r="F169">
            <v>2</v>
          </cell>
          <cell r="G169">
            <v>0.5141</v>
          </cell>
          <cell r="H169">
            <v>15</v>
          </cell>
          <cell r="I169">
            <v>0.1079</v>
          </cell>
          <cell r="J169">
            <v>0.13400000000000001</v>
          </cell>
          <cell r="K169"/>
          <cell r="L169"/>
        </row>
        <row r="170">
          <cell r="A170" t="str">
            <v>MDC 02   Choroby oka</v>
          </cell>
          <cell r="B170"/>
          <cell r="C170"/>
          <cell r="D170"/>
          <cell r="E170"/>
          <cell r="F170"/>
          <cell r="G170"/>
          <cell r="H170"/>
          <cell r="I170"/>
          <cell r="J170"/>
          <cell r="K170"/>
          <cell r="L170"/>
        </row>
        <row r="171">
          <cell r="A171" t="str">
            <v>C01A</v>
          </cell>
          <cell r="B171" t="str">
            <v>O</v>
          </cell>
          <cell r="C171" t="str">
            <v>Komplexné výkony pri penetrujúcom poranení oka</v>
          </cell>
          <cell r="D171">
            <v>2.0224000000000002</v>
          </cell>
          <cell r="E171">
            <v>8.1999999999999993</v>
          </cell>
          <cell r="F171">
            <v>3</v>
          </cell>
          <cell r="G171">
            <v>0.31859999999999999</v>
          </cell>
          <cell r="H171">
            <v>15</v>
          </cell>
          <cell r="I171">
            <v>8.1699999999999995E-2</v>
          </cell>
          <cell r="J171">
            <v>0.104</v>
          </cell>
          <cell r="K171"/>
          <cell r="L171"/>
        </row>
        <row r="172">
          <cell r="A172" t="str">
            <v>C01B</v>
          </cell>
          <cell r="B172" t="str">
            <v>O</v>
          </cell>
          <cell r="C172" t="str">
            <v>Iné výkony pri penetrujúcom poranení oka alebo všití amniovej blany</v>
          </cell>
          <cell r="D172">
            <v>1.1961999999999999</v>
          </cell>
          <cell r="E172">
            <v>6.7</v>
          </cell>
          <cell r="F172">
            <v>2</v>
          </cell>
          <cell r="G172">
            <v>0.66700000000000004</v>
          </cell>
          <cell r="H172">
            <v>15</v>
          </cell>
          <cell r="I172">
            <v>7.8100000000000003E-2</v>
          </cell>
          <cell r="J172">
            <v>9.7100000000000006E-2</v>
          </cell>
          <cell r="K172"/>
          <cell r="L172"/>
        </row>
        <row r="173">
          <cell r="A173" t="str">
            <v>C02A</v>
          </cell>
          <cell r="B173" t="str">
            <v>O</v>
          </cell>
          <cell r="C173" t="str">
            <v>Enukleácia a výkony na očnici pri zhubných nádoroch alebo rádioterapia pri zhubných nádoroch</v>
          </cell>
          <cell r="D173">
            <v>1.7325999999999999</v>
          </cell>
          <cell r="E173">
            <v>7.3</v>
          </cell>
          <cell r="F173">
            <v>2</v>
          </cell>
          <cell r="G173">
            <v>0.48409999999999997</v>
          </cell>
          <cell r="H173">
            <v>15</v>
          </cell>
          <cell r="I173">
            <v>0.17249999999999999</v>
          </cell>
          <cell r="J173">
            <v>0.11700000000000001</v>
          </cell>
          <cell r="K173"/>
          <cell r="L173" t="str">
            <v>x</v>
          </cell>
        </row>
        <row r="174">
          <cell r="A174" t="str">
            <v>C02B</v>
          </cell>
          <cell r="B174" t="str">
            <v>O</v>
          </cell>
          <cell r="C174" t="str">
            <v>Enukleácia a výkony na očnici okrem zhubných nádorov</v>
          </cell>
          <cell r="D174">
            <v>1.1015999999999999</v>
          </cell>
          <cell r="E174">
            <v>4.4000000000000004</v>
          </cell>
          <cell r="F174">
            <v>2</v>
          </cell>
          <cell r="G174">
            <v>0.56620000000000004</v>
          </cell>
          <cell r="H174">
            <v>10</v>
          </cell>
          <cell r="I174">
            <v>9.06E-2</v>
          </cell>
          <cell r="J174">
            <v>0.1056</v>
          </cell>
          <cell r="K174"/>
          <cell r="L174"/>
        </row>
        <row r="175">
          <cell r="A175" t="str">
            <v>C03A</v>
          </cell>
          <cell r="B175" t="str">
            <v>O</v>
          </cell>
          <cell r="C175" t="str">
            <v>Výkony na sietnici s pars-plana vitrektómiou, s extrakapsulárnym odstránením šošovky, s určitým výkonom na sietnici alebo odstránenie očnej gule so súčasným vložením implantátu</v>
          </cell>
          <cell r="D175">
            <v>1.4643999999999999</v>
          </cell>
          <cell r="E175">
            <v>5.9</v>
          </cell>
          <cell r="F175">
            <v>2</v>
          </cell>
          <cell r="G175">
            <v>0.31369999999999998</v>
          </cell>
          <cell r="H175">
            <v>11</v>
          </cell>
          <cell r="I175">
            <v>7.4300000000000005E-2</v>
          </cell>
          <cell r="J175">
            <v>9.0800000000000006E-2</v>
          </cell>
          <cell r="K175"/>
          <cell r="L175"/>
        </row>
        <row r="176">
          <cell r="A176" t="str">
            <v>C03B</v>
          </cell>
          <cell r="B176" t="str">
            <v>O</v>
          </cell>
          <cell r="C176" t="str">
            <v>Výkony na sietnici s pars-plana vitrektómiou, s extrakapsulárnym odstránením šošovky, bez určitého výkonu na sietnici</v>
          </cell>
          <cell r="D176">
            <v>1.1724000000000001</v>
          </cell>
          <cell r="E176">
            <v>5</v>
          </cell>
          <cell r="F176">
            <v>2</v>
          </cell>
          <cell r="G176">
            <v>0.27100000000000002</v>
          </cell>
          <cell r="H176">
            <v>9</v>
          </cell>
          <cell r="I176">
            <v>7.5399999999999995E-2</v>
          </cell>
          <cell r="J176">
            <v>8.9800000000000005E-2</v>
          </cell>
          <cell r="K176"/>
          <cell r="L176"/>
        </row>
        <row r="177">
          <cell r="A177" t="str">
            <v>C03C</v>
          </cell>
          <cell r="B177" t="str">
            <v>O</v>
          </cell>
          <cell r="C177" t="str">
            <v>Výkony na sietnici s pars-plana vitrektómiou, bez extrakapsulárneho odstránenia šošovky, s určitým výkonom na sietnici</v>
          </cell>
          <cell r="D177">
            <v>1.1973</v>
          </cell>
          <cell r="E177">
            <v>5.5</v>
          </cell>
          <cell r="F177">
            <v>2</v>
          </cell>
          <cell r="G177">
            <v>0.28339999999999999</v>
          </cell>
          <cell r="H177">
            <v>10</v>
          </cell>
          <cell r="I177">
            <v>7.1599999999999997E-2</v>
          </cell>
          <cell r="J177">
            <v>8.6599999999999996E-2</v>
          </cell>
          <cell r="K177"/>
          <cell r="L177"/>
        </row>
        <row r="178">
          <cell r="A178" t="str">
            <v>C03D</v>
          </cell>
          <cell r="B178" t="str">
            <v>O</v>
          </cell>
          <cell r="C178" t="str">
            <v>Výkony na sietnici s pars-plana vitrektómiou, bez extrakapsulárneho odstránenia šošovky, bez určitého výkonu na sietnici</v>
          </cell>
          <cell r="D178">
            <v>1.0797000000000001</v>
          </cell>
          <cell r="E178">
            <v>5.3</v>
          </cell>
          <cell r="F178">
            <v>2</v>
          </cell>
          <cell r="G178">
            <v>0.47460000000000002</v>
          </cell>
          <cell r="H178">
            <v>9</v>
          </cell>
          <cell r="I178">
            <v>7.2800000000000004E-2</v>
          </cell>
          <cell r="J178">
            <v>8.7499999999999994E-2</v>
          </cell>
          <cell r="K178"/>
          <cell r="L178"/>
        </row>
        <row r="179">
          <cell r="A179" t="str">
            <v>C04A</v>
          </cell>
          <cell r="B179" t="str">
            <v>O</v>
          </cell>
          <cell r="C179" t="str">
            <v>Transplantácia rohovky s extrakapsulárnym odstránením šošovky, všitie amniovej blany alebo vek &lt;16 rokov</v>
          </cell>
          <cell r="D179">
            <v>3.0678999999999998</v>
          </cell>
          <cell r="E179">
            <v>8.5</v>
          </cell>
          <cell r="F179">
            <v>3</v>
          </cell>
          <cell r="G179">
            <v>0.35049999999999998</v>
          </cell>
          <cell r="H179">
            <v>17</v>
          </cell>
          <cell r="I179">
            <v>0.20300000000000001</v>
          </cell>
          <cell r="J179">
            <v>0.1106</v>
          </cell>
          <cell r="K179"/>
          <cell r="L179" t="str">
            <v>x</v>
          </cell>
        </row>
        <row r="180">
          <cell r="A180" t="str">
            <v>C04B</v>
          </cell>
          <cell r="B180" t="str">
            <v>O</v>
          </cell>
          <cell r="C180" t="str">
            <v>Transplantácia rohovky bez extrakapsulárneho odstránenia šošovky, bez všitia amniovej blany alebo vek &gt;15 rokov</v>
          </cell>
          <cell r="D180">
            <v>2.7435999999999998</v>
          </cell>
          <cell r="E180">
            <v>7.6</v>
          </cell>
          <cell r="F180">
            <v>3</v>
          </cell>
          <cell r="G180">
            <v>0.31269999999999998</v>
          </cell>
          <cell r="H180">
            <v>13</v>
          </cell>
          <cell r="I180">
            <v>0.2195</v>
          </cell>
          <cell r="J180">
            <v>0.10970000000000001</v>
          </cell>
          <cell r="K180"/>
          <cell r="L180" t="str">
            <v>x</v>
          </cell>
        </row>
        <row r="181">
          <cell r="A181" t="str">
            <v>C05Z</v>
          </cell>
          <cell r="B181" t="str">
            <v>O</v>
          </cell>
          <cell r="C181" t="str">
            <v>Dakryocystorinostómia</v>
          </cell>
          <cell r="D181">
            <v>0.8649</v>
          </cell>
          <cell r="E181">
            <v>3.7</v>
          </cell>
          <cell r="F181">
            <v>2</v>
          </cell>
          <cell r="G181">
            <v>0.19439999999999999</v>
          </cell>
          <cell r="H181">
            <v>6</v>
          </cell>
          <cell r="I181">
            <v>7.3700000000000002E-2</v>
          </cell>
          <cell r="J181">
            <v>8.2799999999999999E-2</v>
          </cell>
          <cell r="K181"/>
          <cell r="L181"/>
        </row>
        <row r="182">
          <cell r="A182" t="str">
            <v>C06Z</v>
          </cell>
          <cell r="B182" t="str">
            <v>O</v>
          </cell>
          <cell r="C182" t="str">
            <v>Komplexné výkony pri glaukóme</v>
          </cell>
          <cell r="D182">
            <v>1.1815</v>
          </cell>
          <cell r="E182">
            <v>7</v>
          </cell>
          <cell r="F182">
            <v>2</v>
          </cell>
          <cell r="G182">
            <v>0.38469999999999999</v>
          </cell>
          <cell r="H182">
            <v>13</v>
          </cell>
          <cell r="I182">
            <v>7.6600000000000001E-2</v>
          </cell>
          <cell r="J182">
            <v>9.5799999999999996E-2</v>
          </cell>
          <cell r="K182"/>
          <cell r="L182"/>
        </row>
        <row r="183">
          <cell r="A183" t="str">
            <v>C07A</v>
          </cell>
          <cell r="B183" t="str">
            <v>O</v>
          </cell>
          <cell r="C183" t="str">
            <v>Iné výkony pri glaukóme s extrakapsulárnym odstránením šošovky</v>
          </cell>
          <cell r="D183">
            <v>0.7843</v>
          </cell>
          <cell r="E183">
            <v>3.4</v>
          </cell>
          <cell r="F183">
            <v>2</v>
          </cell>
          <cell r="G183">
            <v>0.29770000000000002</v>
          </cell>
          <cell r="H183">
            <v>7</v>
          </cell>
          <cell r="I183">
            <v>9.1200000000000003E-2</v>
          </cell>
          <cell r="J183">
            <v>0.10059999999999999</v>
          </cell>
          <cell r="K183"/>
          <cell r="L183"/>
        </row>
        <row r="184">
          <cell r="A184" t="str">
            <v>C07B</v>
          </cell>
          <cell r="B184" t="str">
            <v>O</v>
          </cell>
          <cell r="C184" t="str">
            <v>Iné výkony pri glaukóme bez extrakapsulárneho odstránenia šošovky</v>
          </cell>
          <cell r="D184">
            <v>0.59719999999999995</v>
          </cell>
          <cell r="E184">
            <v>4</v>
          </cell>
          <cell r="F184">
            <v>2</v>
          </cell>
          <cell r="G184">
            <v>0.27260000000000001</v>
          </cell>
          <cell r="H184">
            <v>8</v>
          </cell>
          <cell r="I184">
            <v>7.4300000000000005E-2</v>
          </cell>
          <cell r="J184">
            <v>8.5099999999999995E-2</v>
          </cell>
          <cell r="K184"/>
          <cell r="L184"/>
        </row>
        <row r="185">
          <cell r="A185" t="str">
            <v>C08A</v>
          </cell>
          <cell r="B185" t="str">
            <v>O</v>
          </cell>
          <cell r="C185" t="str">
            <v>Obojstranné extrakapsulárne odstránenie šošovky alebo extrakapsulárne odstránenie šošovky pri vrodenej chybe šošovky</v>
          </cell>
          <cell r="D185">
            <v>0.95840000000000003</v>
          </cell>
          <cell r="E185">
            <v>3.6</v>
          </cell>
          <cell r="F185">
            <v>2</v>
          </cell>
          <cell r="G185">
            <v>0.32990000000000003</v>
          </cell>
          <cell r="H185">
            <v>8</v>
          </cell>
          <cell r="I185">
            <v>8.8599999999999998E-2</v>
          </cell>
          <cell r="J185">
            <v>9.8900000000000002E-2</v>
          </cell>
          <cell r="K185"/>
          <cell r="L185"/>
        </row>
        <row r="186">
          <cell r="A186" t="str">
            <v>C08B</v>
          </cell>
          <cell r="B186" t="str">
            <v>O</v>
          </cell>
          <cell r="C186" t="str">
            <v>Extrakapsulárne odstránenie šošovky bez vrodenej chyby šošovky</v>
          </cell>
          <cell r="D186">
            <v>0.62139999999999995</v>
          </cell>
          <cell r="E186">
            <v>2.4</v>
          </cell>
          <cell r="F186">
            <v>2</v>
          </cell>
          <cell r="G186">
            <v>0.1555</v>
          </cell>
          <cell r="H186">
            <v>4</v>
          </cell>
          <cell r="I186">
            <v>9.1200000000000003E-2</v>
          </cell>
          <cell r="J186">
            <v>9.1399999999999995E-2</v>
          </cell>
          <cell r="K186"/>
          <cell r="L186"/>
        </row>
        <row r="187">
          <cell r="A187" t="str">
            <v>C10A</v>
          </cell>
          <cell r="B187" t="str">
            <v>O</v>
          </cell>
          <cell r="C187" t="str">
            <v>Výkony na okohybných svaloch so zvýšenou náročnosťou</v>
          </cell>
          <cell r="D187">
            <v>0.99960000000000004</v>
          </cell>
          <cell r="E187">
            <v>2.9</v>
          </cell>
          <cell r="F187">
            <v>2</v>
          </cell>
          <cell r="G187">
            <v>0.3029</v>
          </cell>
          <cell r="H187">
            <v>4</v>
          </cell>
          <cell r="I187">
            <v>0.1129</v>
          </cell>
          <cell r="J187">
            <v>0.11940000000000001</v>
          </cell>
          <cell r="K187"/>
          <cell r="L187"/>
        </row>
        <row r="188">
          <cell r="A188" t="str">
            <v>C10B</v>
          </cell>
          <cell r="B188" t="str">
            <v>O</v>
          </cell>
          <cell r="C188" t="str">
            <v>Výkony na okohybných svaloch bez zvýšenej náročnosti, vek &lt; 6 rokov</v>
          </cell>
          <cell r="D188">
            <v>0.84240000000000004</v>
          </cell>
          <cell r="E188">
            <v>2.5</v>
          </cell>
          <cell r="F188">
            <v>2</v>
          </cell>
          <cell r="G188">
            <v>0.19400000000000001</v>
          </cell>
          <cell r="H188">
            <v>4</v>
          </cell>
          <cell r="I188">
            <v>0.1167</v>
          </cell>
          <cell r="J188">
            <v>0.11899999999999999</v>
          </cell>
          <cell r="K188"/>
          <cell r="L188"/>
        </row>
        <row r="189">
          <cell r="A189" t="str">
            <v>C10C</v>
          </cell>
          <cell r="B189" t="str">
            <v>O</v>
          </cell>
          <cell r="C189" t="str">
            <v>Výkony na okohybných svaloch bez zvýšenej náročnosti, vek &gt; 5 rokov</v>
          </cell>
          <cell r="D189">
            <v>0.77980000000000005</v>
          </cell>
          <cell r="E189">
            <v>2.5</v>
          </cell>
          <cell r="F189">
            <v>2</v>
          </cell>
          <cell r="G189">
            <v>0.22750000000000001</v>
          </cell>
          <cell r="H189">
            <v>4</v>
          </cell>
          <cell r="I189">
            <v>0.1042</v>
          </cell>
          <cell r="J189">
            <v>0.1067</v>
          </cell>
          <cell r="K189"/>
          <cell r="L189"/>
        </row>
        <row r="190">
          <cell r="A190" t="str">
            <v>C12Z</v>
          </cell>
          <cell r="B190" t="str">
            <v>O</v>
          </cell>
          <cell r="C190" t="str">
            <v>Iné rekonštrukcie očného viečka</v>
          </cell>
          <cell r="D190">
            <v>0.97870000000000001</v>
          </cell>
          <cell r="E190">
            <v>4.7</v>
          </cell>
          <cell r="F190">
            <v>2</v>
          </cell>
          <cell r="G190">
            <v>0.51729999999999998</v>
          </cell>
          <cell r="H190">
            <v>9</v>
          </cell>
          <cell r="I190">
            <v>8.2100000000000006E-2</v>
          </cell>
          <cell r="J190">
            <v>9.6699999999999994E-2</v>
          </cell>
          <cell r="K190"/>
          <cell r="L190"/>
        </row>
        <row r="191">
          <cell r="A191" t="str">
            <v>C13Z</v>
          </cell>
          <cell r="B191" t="str">
            <v>O</v>
          </cell>
          <cell r="C191" t="str">
            <v>Výkony na slznej žľaze a slzných kanálikoch</v>
          </cell>
          <cell r="D191">
            <v>0.79559999999999997</v>
          </cell>
          <cell r="E191">
            <v>3.5</v>
          </cell>
          <cell r="F191">
            <v>2</v>
          </cell>
          <cell r="G191">
            <v>0.35170000000000001</v>
          </cell>
          <cell r="H191">
            <v>7</v>
          </cell>
          <cell r="I191">
            <v>8.4599999999999995E-2</v>
          </cell>
          <cell r="J191">
            <v>9.4E-2</v>
          </cell>
          <cell r="K191"/>
          <cell r="L191"/>
        </row>
        <row r="192">
          <cell r="A192" t="str">
            <v>C14Z</v>
          </cell>
          <cell r="B192" t="str">
            <v>O</v>
          </cell>
          <cell r="C192" t="str">
            <v>Iné výkony na oku</v>
          </cell>
          <cell r="D192">
            <v>0.70040000000000002</v>
          </cell>
          <cell r="E192">
            <v>3.7</v>
          </cell>
          <cell r="F192">
            <v>2</v>
          </cell>
          <cell r="G192">
            <v>0.2671</v>
          </cell>
          <cell r="H192">
            <v>8</v>
          </cell>
          <cell r="I192">
            <v>8.6499999999999994E-2</v>
          </cell>
          <cell r="J192">
            <v>9.7299999999999998E-2</v>
          </cell>
          <cell r="K192"/>
          <cell r="L192"/>
        </row>
        <row r="193">
          <cell r="A193" t="str">
            <v>C15Z</v>
          </cell>
          <cell r="B193" t="str">
            <v>O</v>
          </cell>
          <cell r="C193" t="str">
            <v>Iné výkony na sietnici</v>
          </cell>
          <cell r="D193">
            <v>0.89580000000000004</v>
          </cell>
          <cell r="E193">
            <v>4.2</v>
          </cell>
          <cell r="F193">
            <v>2</v>
          </cell>
          <cell r="G193">
            <v>0.40710000000000002</v>
          </cell>
          <cell r="H193">
            <v>8</v>
          </cell>
          <cell r="I193">
            <v>7.5800000000000006E-2</v>
          </cell>
          <cell r="J193">
            <v>8.7499999999999994E-2</v>
          </cell>
          <cell r="K193"/>
          <cell r="L193"/>
        </row>
        <row r="194">
          <cell r="A194" t="str">
            <v>C16Z</v>
          </cell>
          <cell r="B194" t="str">
            <v>O</v>
          </cell>
          <cell r="C194" t="str">
            <v>Výkony na oku so zvýšenými nákladmi, vek &lt; 6 rokov</v>
          </cell>
          <cell r="D194">
            <v>1.2502</v>
          </cell>
          <cell r="E194">
            <v>3.4</v>
          </cell>
          <cell r="F194">
            <v>2</v>
          </cell>
          <cell r="G194">
            <v>0.30159999999999998</v>
          </cell>
          <cell r="H194">
            <v>7</v>
          </cell>
          <cell r="I194">
            <v>0.12509999999999999</v>
          </cell>
          <cell r="J194">
            <v>0.13789999999999999</v>
          </cell>
          <cell r="K194"/>
          <cell r="L194"/>
        </row>
        <row r="195">
          <cell r="A195" t="str">
            <v>C20A</v>
          </cell>
          <cell r="B195" t="str">
            <v>O</v>
          </cell>
          <cell r="C195" t="str">
            <v>Výkony na rohovke, sklére a spojovke, výkony na viečku alebo iné výkony na šošovke, vek &lt; 16 rokov</v>
          </cell>
          <cell r="D195">
            <v>0.93200000000000005</v>
          </cell>
          <cell r="E195">
            <v>3.2</v>
          </cell>
          <cell r="F195">
            <v>2</v>
          </cell>
          <cell r="G195">
            <v>0.34229999999999999</v>
          </cell>
          <cell r="H195">
            <v>6</v>
          </cell>
          <cell r="I195">
            <v>0.1017</v>
          </cell>
          <cell r="J195">
            <v>0.1109</v>
          </cell>
          <cell r="K195"/>
          <cell r="L195"/>
        </row>
        <row r="196">
          <cell r="A196" t="str">
            <v>C20B</v>
          </cell>
          <cell r="B196" t="str">
            <v>O</v>
          </cell>
          <cell r="C196" t="str">
            <v>Výkony na rohovke, sklére a spojovke, výkony na viečku alebo iné výkony na šošovke, vek &gt; 15 rokov</v>
          </cell>
          <cell r="D196">
            <v>0.73499999999999999</v>
          </cell>
          <cell r="E196">
            <v>3.5</v>
          </cell>
          <cell r="F196">
            <v>2</v>
          </cell>
          <cell r="G196">
            <v>0.28289999999999998</v>
          </cell>
          <cell r="H196">
            <v>7</v>
          </cell>
          <cell r="I196">
            <v>8.1100000000000005E-2</v>
          </cell>
          <cell r="J196">
            <v>9.0200000000000002E-2</v>
          </cell>
          <cell r="K196"/>
          <cell r="L196"/>
        </row>
        <row r="197">
          <cell r="A197" t="str">
            <v>C60Z</v>
          </cell>
          <cell r="B197" t="str">
            <v>M</v>
          </cell>
          <cell r="C197" t="str">
            <v>Akútne a ťažké infekcie oka</v>
          </cell>
          <cell r="D197">
            <v>0.77210000000000001</v>
          </cell>
          <cell r="E197">
            <v>6.9</v>
          </cell>
          <cell r="F197">
            <v>2</v>
          </cell>
          <cell r="G197">
            <v>0.5323</v>
          </cell>
          <cell r="H197">
            <v>14</v>
          </cell>
          <cell r="I197">
            <v>7.7399999999999997E-2</v>
          </cell>
          <cell r="J197">
            <v>9.6600000000000005E-2</v>
          </cell>
          <cell r="K197"/>
          <cell r="L197"/>
        </row>
        <row r="198">
          <cell r="A198" t="str">
            <v>C61Z</v>
          </cell>
          <cell r="B198" t="str">
            <v>M</v>
          </cell>
          <cell r="C198" t="str">
            <v>Neuro-oftalmologické a cievne ochorenia oka</v>
          </cell>
          <cell r="D198">
            <v>0.752</v>
          </cell>
          <cell r="E198">
            <v>5.0999999999999996</v>
          </cell>
          <cell r="F198">
            <v>2</v>
          </cell>
          <cell r="G198">
            <v>0.48010000000000003</v>
          </cell>
          <cell r="H198">
            <v>10</v>
          </cell>
          <cell r="I198">
            <v>0.1014</v>
          </cell>
          <cell r="J198">
            <v>0.1212</v>
          </cell>
          <cell r="K198"/>
          <cell r="L198"/>
        </row>
        <row r="199">
          <cell r="A199" t="str">
            <v>C62Z</v>
          </cell>
          <cell r="B199" t="str">
            <v>M</v>
          </cell>
          <cell r="C199" t="str">
            <v>Krvácanie v prednej očnej komore a konzervatívne liečené poranenia oka</v>
          </cell>
          <cell r="D199">
            <v>0.42959999999999998</v>
          </cell>
          <cell r="E199">
            <v>3.5</v>
          </cell>
          <cell r="F199">
            <v>2</v>
          </cell>
          <cell r="G199">
            <v>0.24060000000000001</v>
          </cell>
          <cell r="H199">
            <v>7</v>
          </cell>
          <cell r="I199">
            <v>8.3299999999999999E-2</v>
          </cell>
          <cell r="J199">
            <v>9.2600000000000002E-2</v>
          </cell>
          <cell r="K199"/>
          <cell r="L199"/>
        </row>
        <row r="200">
          <cell r="A200" t="str">
            <v>C63Z</v>
          </cell>
          <cell r="B200" t="str">
            <v>M</v>
          </cell>
          <cell r="C200" t="str">
            <v>Iné ochorenia oka</v>
          </cell>
          <cell r="D200">
            <v>0.61119999999999997</v>
          </cell>
          <cell r="E200">
            <v>4.4000000000000004</v>
          </cell>
          <cell r="F200">
            <v>2</v>
          </cell>
          <cell r="G200">
            <v>0.32840000000000003</v>
          </cell>
          <cell r="H200">
            <v>9</v>
          </cell>
          <cell r="I200">
            <v>9.4600000000000004E-2</v>
          </cell>
          <cell r="J200">
            <v>0.11</v>
          </cell>
          <cell r="K200"/>
          <cell r="L200"/>
        </row>
        <row r="201">
          <cell r="A201" t="str">
            <v>C64Z</v>
          </cell>
          <cell r="B201" t="str">
            <v>M</v>
          </cell>
          <cell r="C201" t="str">
            <v>Glaukóm, katarakta a ochorenia očného viečka</v>
          </cell>
          <cell r="D201">
            <v>0.28720000000000001</v>
          </cell>
          <cell r="E201">
            <v>2.5</v>
          </cell>
          <cell r="F201">
            <v>2</v>
          </cell>
          <cell r="G201">
            <v>0.11840000000000001</v>
          </cell>
          <cell r="H201">
            <v>4</v>
          </cell>
          <cell r="I201">
            <v>7.9899999999999999E-2</v>
          </cell>
          <cell r="J201">
            <v>8.1699999999999995E-2</v>
          </cell>
          <cell r="K201"/>
          <cell r="L201"/>
        </row>
        <row r="202">
          <cell r="A202" t="str">
            <v>C65Z</v>
          </cell>
          <cell r="B202" t="str">
            <v>M</v>
          </cell>
          <cell r="C202" t="str">
            <v>Zhubné nádory oka</v>
          </cell>
          <cell r="D202">
            <v>0.73150000000000004</v>
          </cell>
          <cell r="E202">
            <v>3.6</v>
          </cell>
          <cell r="F202">
            <v>2</v>
          </cell>
          <cell r="G202">
            <v>0.37919999999999998</v>
          </cell>
          <cell r="H202">
            <v>8</v>
          </cell>
          <cell r="I202">
            <v>0.13800000000000001</v>
          </cell>
          <cell r="J202">
            <v>0.15440000000000001</v>
          </cell>
          <cell r="K202"/>
          <cell r="L202" t="str">
            <v>x</v>
          </cell>
        </row>
        <row r="203">
          <cell r="A203" t="str">
            <v>C66Z</v>
          </cell>
          <cell r="B203" t="str">
            <v>M</v>
          </cell>
          <cell r="C203" t="str">
            <v>Ocné ochorenia pri Diabetes mellitus</v>
          </cell>
          <cell r="D203">
            <v>0.6724</v>
          </cell>
          <cell r="E203">
            <v>5.3</v>
          </cell>
          <cell r="F203">
            <v>2</v>
          </cell>
          <cell r="G203">
            <v>0.40689999999999998</v>
          </cell>
          <cell r="H203">
            <v>10</v>
          </cell>
          <cell r="I203">
            <v>8.7300000000000003E-2</v>
          </cell>
          <cell r="J203">
            <v>0.1051</v>
          </cell>
          <cell r="K203"/>
          <cell r="L203"/>
        </row>
        <row r="204">
          <cell r="A204" t="str">
            <v>MDC 03  Choroby ucha, nosa, ústnej dutiny a krku</v>
          </cell>
          <cell r="B204"/>
          <cell r="C204"/>
          <cell r="D204"/>
          <cell r="E204"/>
          <cell r="F204"/>
          <cell r="G204"/>
          <cell r="H204"/>
          <cell r="I204"/>
          <cell r="J204"/>
          <cell r="K204"/>
          <cell r="L204"/>
        </row>
        <row r="205">
          <cell r="A205" t="str">
            <v>D01B</v>
          </cell>
          <cell r="B205" t="str">
            <v>O</v>
          </cell>
          <cell r="C205" t="str">
            <v>Jednostranná kochleárna implantácia</v>
          </cell>
          <cell r="D205">
            <v>14.6233</v>
          </cell>
          <cell r="E205">
            <v>4.9000000000000004</v>
          </cell>
          <cell r="F205">
            <v>2</v>
          </cell>
          <cell r="G205">
            <v>0.60470000000000002</v>
          </cell>
          <cell r="H205">
            <v>8</v>
          </cell>
          <cell r="I205">
            <v>0.1719</v>
          </cell>
          <cell r="J205">
            <v>0.20419999999999999</v>
          </cell>
          <cell r="K205"/>
          <cell r="L205"/>
        </row>
        <row r="206">
          <cell r="A206" t="str">
            <v>D02A</v>
          </cell>
          <cell r="B206" t="str">
            <v>O</v>
          </cell>
          <cell r="C206" t="str">
            <v>Komplexné resekcie s rekonštrukciami na hlave a krku s komplexným výkonom alebo s kombinovaným výkonom s veľmi ťažkými CC</v>
          </cell>
          <cell r="D206">
            <v>8.4817999999999998</v>
          </cell>
          <cell r="E206">
            <v>21.8</v>
          </cell>
          <cell r="F206">
            <v>7</v>
          </cell>
          <cell r="G206">
            <v>0.60099999999999998</v>
          </cell>
          <cell r="H206">
            <v>37</v>
          </cell>
          <cell r="I206">
            <v>0.26490000000000002</v>
          </cell>
          <cell r="J206">
            <v>0.1845</v>
          </cell>
          <cell r="K206"/>
          <cell r="L206"/>
        </row>
        <row r="207">
          <cell r="A207" t="str">
            <v>D02B</v>
          </cell>
          <cell r="B207" t="str">
            <v>O</v>
          </cell>
          <cell r="C207" t="str">
            <v>Komplexné resekcie s rekonštrukciami na hlave a krku bez komplexného výkonu, bez kombinovaného výkonu s veľmi ťažkými CC</v>
          </cell>
          <cell r="D207">
            <v>4.5891999999999999</v>
          </cell>
          <cell r="E207">
            <v>14.4</v>
          </cell>
          <cell r="F207">
            <v>5</v>
          </cell>
          <cell r="G207">
            <v>0.47039999999999998</v>
          </cell>
          <cell r="H207">
            <v>28</v>
          </cell>
          <cell r="I207">
            <v>0.28149999999999997</v>
          </cell>
          <cell r="J207">
            <v>0.15229999999999999</v>
          </cell>
          <cell r="K207"/>
          <cell r="L207"/>
        </row>
        <row r="208">
          <cell r="A208" t="str">
            <v>D03Z</v>
          </cell>
          <cell r="B208" t="str">
            <v>O</v>
          </cell>
          <cell r="C208" t="str">
            <v>Operačná korekcia rázštepu pery-čeľuste-podnebia alebo plastická rekonštrukcia ušnice</v>
          </cell>
          <cell r="D208">
            <v>2.0903</v>
          </cell>
          <cell r="E208">
            <v>5.8</v>
          </cell>
          <cell r="F208">
            <v>2</v>
          </cell>
          <cell r="G208">
            <v>0.47749999999999998</v>
          </cell>
          <cell r="H208">
            <v>10</v>
          </cell>
          <cell r="I208">
            <v>0.1159</v>
          </cell>
          <cell r="J208">
            <v>0.1411</v>
          </cell>
          <cell r="K208"/>
          <cell r="L208"/>
        </row>
        <row r="209">
          <cell r="A209" t="str">
            <v>D04Z</v>
          </cell>
          <cell r="B209" t="str">
            <v>O</v>
          </cell>
          <cell r="C209" t="str">
            <v>Osteotómia maxilly a mandibuly a komplexné výkony na čeľusti alebo rekonštrukcia trachey</v>
          </cell>
          <cell r="D209">
            <v>3.0139999999999998</v>
          </cell>
          <cell r="E209">
            <v>7.6</v>
          </cell>
          <cell r="F209">
            <v>3</v>
          </cell>
          <cell r="G209">
            <v>0.39300000000000002</v>
          </cell>
          <cell r="H209">
            <v>12</v>
          </cell>
          <cell r="I209">
            <v>0.31740000000000002</v>
          </cell>
          <cell r="J209">
            <v>0.13730000000000001</v>
          </cell>
          <cell r="K209"/>
          <cell r="L209"/>
        </row>
        <row r="210">
          <cell r="A210" t="str">
            <v>D05A</v>
          </cell>
          <cell r="B210" t="str">
            <v>O</v>
          </cell>
          <cell r="C210" t="str">
            <v>Komplexné odstránenie príušnej žľazy</v>
          </cell>
          <cell r="D210">
            <v>1.8658999999999999</v>
          </cell>
          <cell r="E210">
            <v>6.6</v>
          </cell>
          <cell r="F210">
            <v>2</v>
          </cell>
          <cell r="G210">
            <v>0.37680000000000002</v>
          </cell>
          <cell r="H210">
            <v>12</v>
          </cell>
          <cell r="I210">
            <v>7.9600000000000004E-2</v>
          </cell>
          <cell r="J210">
            <v>9.8799999999999999E-2</v>
          </cell>
          <cell r="K210"/>
          <cell r="L210"/>
        </row>
        <row r="211">
          <cell r="A211" t="str">
            <v>D05B</v>
          </cell>
          <cell r="B211" t="str">
            <v>O</v>
          </cell>
          <cell r="C211" t="str">
            <v>Komplexné výkony na slinných žľazách bez odstránenia príušnej žľazy</v>
          </cell>
          <cell r="D211">
            <v>1.4160999999999999</v>
          </cell>
          <cell r="E211">
            <v>5.4</v>
          </cell>
          <cell r="F211">
            <v>2</v>
          </cell>
          <cell r="G211">
            <v>0.30049999999999999</v>
          </cell>
          <cell r="H211">
            <v>9</v>
          </cell>
          <cell r="I211">
            <v>7.85E-2</v>
          </cell>
          <cell r="J211">
            <v>9.4500000000000001E-2</v>
          </cell>
          <cell r="K211"/>
          <cell r="L211"/>
        </row>
        <row r="212">
          <cell r="A212" t="str">
            <v>D06A</v>
          </cell>
          <cell r="B212" t="str">
            <v>O</v>
          </cell>
          <cell r="C212" t="str">
            <v>Výkony na prínosových dutinách, mastoidoch, komplexné výkony na strednom uchu a iné výkony na slinných žľazách, vek &lt; 6 rokov</v>
          </cell>
          <cell r="D212">
            <v>1.5410999999999999</v>
          </cell>
          <cell r="E212">
            <v>5.8</v>
          </cell>
          <cell r="F212">
            <v>2</v>
          </cell>
          <cell r="G212">
            <v>0.4486</v>
          </cell>
          <cell r="H212">
            <v>11</v>
          </cell>
          <cell r="I212">
            <v>0.1089</v>
          </cell>
          <cell r="J212">
            <v>0.1326</v>
          </cell>
          <cell r="K212"/>
          <cell r="L212"/>
        </row>
        <row r="213">
          <cell r="A213" t="str">
            <v>D06B</v>
          </cell>
          <cell r="B213" t="str">
            <v>O</v>
          </cell>
          <cell r="C213" t="str">
            <v>Výkony na prínosových dutinách, mastoidoch, komplexné výkony na strednom uchu a iné výkony na slinných žľazách, vek &gt; 5 rokov a vek &lt; 16 rokov alebo vek &gt; 15 rokov s kompletnou tympanoplastikou alebo mastoidektómiou alebo komplexná diagnóza</v>
          </cell>
          <cell r="D213">
            <v>1.1652</v>
          </cell>
          <cell r="E213">
            <v>5.3</v>
          </cell>
          <cell r="F213">
            <v>2</v>
          </cell>
          <cell r="G213">
            <v>0.37759999999999999</v>
          </cell>
          <cell r="H213">
            <v>10</v>
          </cell>
          <cell r="I213">
            <v>8.4000000000000005E-2</v>
          </cell>
          <cell r="J213">
            <v>0.1008</v>
          </cell>
          <cell r="K213"/>
          <cell r="L213"/>
        </row>
        <row r="214">
          <cell r="A214" t="str">
            <v>D06C</v>
          </cell>
          <cell r="B214" t="str">
            <v>O</v>
          </cell>
          <cell r="C214" t="str">
            <v>Výkony na prínosových dutinách, mastoidoch, komplexné výkony na strednom uchu a iné výkony na slinných žľazách, vek &gt; 15 rokov, bez kompletnej tympanoplastiky, bez mastoidektómie, bez komplexnej diagnózy</v>
          </cell>
          <cell r="D214">
            <v>0.99770000000000003</v>
          </cell>
          <cell r="E214">
            <v>4.9000000000000004</v>
          </cell>
          <cell r="F214">
            <v>2</v>
          </cell>
          <cell r="G214">
            <v>0.42430000000000001</v>
          </cell>
          <cell r="H214">
            <v>8</v>
          </cell>
          <cell r="I214">
            <v>7.3999999999999996E-2</v>
          </cell>
          <cell r="J214">
            <v>8.7999999999999995E-2</v>
          </cell>
          <cell r="K214"/>
          <cell r="L214"/>
        </row>
        <row r="215">
          <cell r="A215" t="str">
            <v>D08A</v>
          </cell>
          <cell r="B215" t="str">
            <v>O</v>
          </cell>
          <cell r="C215" t="str">
            <v>Výkony v dutine ústnej a na perách pri zhubnom nádore s veľmi ťažkými CC</v>
          </cell>
          <cell r="D215">
            <v>1.8732</v>
          </cell>
          <cell r="E215">
            <v>8.6999999999999993</v>
          </cell>
          <cell r="F215">
            <v>3</v>
          </cell>
          <cell r="G215">
            <v>0.435</v>
          </cell>
          <cell r="H215">
            <v>19</v>
          </cell>
          <cell r="I215">
            <v>0.17299999999999999</v>
          </cell>
          <cell r="J215">
            <v>0.13400000000000001</v>
          </cell>
          <cell r="K215"/>
          <cell r="L215"/>
        </row>
        <row r="216">
          <cell r="A216" t="str">
            <v>D08B</v>
          </cell>
          <cell r="B216" t="str">
            <v>O</v>
          </cell>
          <cell r="C216" t="str">
            <v>Výkony v dutine ústnej a na perách pri zhubnom nádore bez veľmi ťažkých CC</v>
          </cell>
          <cell r="D216">
            <v>1.0569</v>
          </cell>
          <cell r="E216">
            <v>5</v>
          </cell>
          <cell r="F216">
            <v>2</v>
          </cell>
          <cell r="G216">
            <v>0.4667</v>
          </cell>
          <cell r="H216">
            <v>10</v>
          </cell>
          <cell r="I216">
            <v>0.1507</v>
          </cell>
          <cell r="J216">
            <v>0.1143</v>
          </cell>
          <cell r="K216"/>
          <cell r="L216"/>
        </row>
        <row r="217">
          <cell r="A217" t="str">
            <v>D09Z</v>
          </cell>
          <cell r="B217" t="str">
            <v>O</v>
          </cell>
          <cell r="C217" t="str">
            <v>Tonzilektómia pri zhubnom nádore alebo rôzne výkony na uchu, nose, ústach a krku s veľmi ťažkými CC</v>
          </cell>
          <cell r="D217">
            <v>1.6466000000000001</v>
          </cell>
          <cell r="E217">
            <v>8.1</v>
          </cell>
          <cell r="F217">
            <v>3</v>
          </cell>
          <cell r="G217">
            <v>0.37</v>
          </cell>
          <cell r="H217">
            <v>18</v>
          </cell>
          <cell r="I217">
            <v>0.16300000000000001</v>
          </cell>
          <cell r="J217">
            <v>0.12230000000000001</v>
          </cell>
          <cell r="K217"/>
          <cell r="L217"/>
        </row>
        <row r="218">
          <cell r="A218" t="str">
            <v>D12A</v>
          </cell>
          <cell r="B218" t="str">
            <v>O</v>
          </cell>
          <cell r="C218" t="str">
            <v>Iné finančne nákladné výkony na uchu, nose, ústach a krku</v>
          </cell>
          <cell r="D218">
            <v>1.4993000000000001</v>
          </cell>
          <cell r="E218">
            <v>6</v>
          </cell>
          <cell r="F218">
            <v>2</v>
          </cell>
          <cell r="G218">
            <v>0.41049999999999998</v>
          </cell>
          <cell r="H218">
            <v>12</v>
          </cell>
          <cell r="I218">
            <v>9.6100000000000005E-2</v>
          </cell>
          <cell r="J218">
            <v>0.1176</v>
          </cell>
          <cell r="K218"/>
          <cell r="L218"/>
        </row>
        <row r="219">
          <cell r="A219" t="str">
            <v>D12B</v>
          </cell>
          <cell r="B219" t="str">
            <v>O</v>
          </cell>
          <cell r="C219" t="str">
            <v>Iné výkony na uchu, nose, ústach a krku</v>
          </cell>
          <cell r="D219">
            <v>1.0226</v>
          </cell>
          <cell r="E219">
            <v>4.8</v>
          </cell>
          <cell r="F219">
            <v>2</v>
          </cell>
          <cell r="G219">
            <v>0.44900000000000001</v>
          </cell>
          <cell r="H219">
            <v>9</v>
          </cell>
          <cell r="I219">
            <v>8.3699999999999997E-2</v>
          </cell>
          <cell r="J219">
            <v>9.8900000000000002E-2</v>
          </cell>
          <cell r="K219"/>
          <cell r="L219"/>
        </row>
        <row r="220">
          <cell r="A220" t="str">
            <v>D13Z</v>
          </cell>
          <cell r="B220" t="str">
            <v>O</v>
          </cell>
          <cell r="C220" t="str">
            <v>Malé výkony na nose,uchu a ústach</v>
          </cell>
          <cell r="D220">
            <v>0.68279999999999996</v>
          </cell>
          <cell r="E220">
            <v>3.3</v>
          </cell>
          <cell r="F220">
            <v>2</v>
          </cell>
          <cell r="G220">
            <v>0.21990000000000001</v>
          </cell>
          <cell r="H220">
            <v>6</v>
          </cell>
          <cell r="I220">
            <v>9.8400000000000001E-2</v>
          </cell>
          <cell r="J220">
            <v>0.108</v>
          </cell>
          <cell r="K220"/>
          <cell r="L220"/>
        </row>
        <row r="221">
          <cell r="A221" t="str">
            <v>D15A</v>
          </cell>
          <cell r="B221" t="str">
            <v>O</v>
          </cell>
          <cell r="C221" t="str">
            <v>Tracheostómia s veľmi ťažkými CC alebo implantácia endoprotézy čeľustného kĺbu</v>
          </cell>
          <cell r="D221">
            <v>3.5135999999999998</v>
          </cell>
          <cell r="E221">
            <v>15.7</v>
          </cell>
          <cell r="F221">
            <v>5</v>
          </cell>
          <cell r="G221">
            <v>0.50470000000000004</v>
          </cell>
          <cell r="H221">
            <v>28</v>
          </cell>
          <cell r="I221">
            <v>0.11219999999999999</v>
          </cell>
          <cell r="J221" t="str">
            <v/>
          </cell>
          <cell r="K221" t="str">
            <v>x</v>
          </cell>
          <cell r="L221"/>
        </row>
        <row r="222">
          <cell r="A222" t="str">
            <v>D15B</v>
          </cell>
          <cell r="B222" t="str">
            <v>O</v>
          </cell>
          <cell r="C222" t="str">
            <v>Tracheostómia bez veľmi ťažkých CC</v>
          </cell>
          <cell r="D222">
            <v>2.6852999999999998</v>
          </cell>
          <cell r="E222">
            <v>14.1</v>
          </cell>
          <cell r="F222">
            <v>5</v>
          </cell>
          <cell r="G222">
            <v>0.35399999999999998</v>
          </cell>
          <cell r="H222">
            <v>24</v>
          </cell>
          <cell r="I222">
            <v>8.8099999999999998E-2</v>
          </cell>
          <cell r="J222" t="str">
            <v/>
          </cell>
          <cell r="K222" t="str">
            <v>x</v>
          </cell>
          <cell r="L222"/>
        </row>
        <row r="223">
          <cell r="A223" t="str">
            <v>D16Z</v>
          </cell>
          <cell r="B223" t="str">
            <v>O</v>
          </cell>
          <cell r="C223" t="str">
            <v>Odstránenie materiálu z čeľuste a tváre</v>
          </cell>
          <cell r="D223">
            <v>0.8881</v>
          </cell>
          <cell r="E223">
            <v>3.1</v>
          </cell>
          <cell r="F223">
            <v>2</v>
          </cell>
          <cell r="G223">
            <v>0.25590000000000002</v>
          </cell>
          <cell r="H223">
            <v>6</v>
          </cell>
          <cell r="I223">
            <v>9.3799999999999994E-2</v>
          </cell>
          <cell r="J223">
            <v>0.1017</v>
          </cell>
          <cell r="K223"/>
          <cell r="L223"/>
        </row>
        <row r="224">
          <cell r="A224" t="str">
            <v>D18Z</v>
          </cell>
          <cell r="B224" t="str">
            <v>O</v>
          </cell>
          <cell r="C224" t="str">
            <v>Rádioterapia s OP výkonom alebo rádioterapia, viac ako  jeden ošetrovací deň, viac ako 10 ožiarení s modulovanou intenzitou pri ochoreniach a poruchách ucha, nosu, úst a krku</v>
          </cell>
          <cell r="D224">
            <v>4.8586</v>
          </cell>
          <cell r="E224">
            <v>22.5</v>
          </cell>
          <cell r="F224">
            <v>8</v>
          </cell>
          <cell r="G224">
            <v>0.53449999999999998</v>
          </cell>
          <cell r="H224">
            <v>40</v>
          </cell>
          <cell r="I224">
            <v>0.19309999999999999</v>
          </cell>
          <cell r="J224">
            <v>0.18190000000000001</v>
          </cell>
          <cell r="K224"/>
          <cell r="L224" t="str">
            <v>x</v>
          </cell>
        </row>
        <row r="225">
          <cell r="A225" t="str">
            <v>D19Z</v>
          </cell>
          <cell r="B225" t="str">
            <v>O</v>
          </cell>
          <cell r="C225" t="str">
            <v>Rádioterapia pri ochoreniach a poruchách ucha, nosu, úst a krku, viac ako  jeden ošetrovací deň, viac ako 10 ožiarení, bez modulovanej intenzity rádioterapie</v>
          </cell>
          <cell r="D225">
            <v>4.4042000000000003</v>
          </cell>
          <cell r="E225">
            <v>23.1</v>
          </cell>
          <cell r="F225">
            <v>8</v>
          </cell>
          <cell r="G225">
            <v>0.54090000000000005</v>
          </cell>
          <cell r="H225">
            <v>40</v>
          </cell>
          <cell r="I225">
            <v>0.18759999999999999</v>
          </cell>
          <cell r="J225">
            <v>0.17979999999999999</v>
          </cell>
          <cell r="K225"/>
          <cell r="L225" t="str">
            <v>x</v>
          </cell>
        </row>
        <row r="226">
          <cell r="A226" t="str">
            <v>D20A</v>
          </cell>
          <cell r="B226" t="str">
            <v>O</v>
          </cell>
          <cell r="C226" t="str">
            <v>Iná rádioterapia pri ochoreniach a poruchách ucha, nosu, úst a krku, viac ako  jeden ošetrovací deň, vek &gt; 70 rokov alebo s veľmi ťažkými CC</v>
          </cell>
          <cell r="D226">
            <v>1.7042999999999999</v>
          </cell>
          <cell r="E226">
            <v>8.6</v>
          </cell>
          <cell r="F226">
            <v>3</v>
          </cell>
          <cell r="G226">
            <v>0.5454</v>
          </cell>
          <cell r="H226">
            <v>19</v>
          </cell>
          <cell r="I226">
            <v>0.1893</v>
          </cell>
          <cell r="J226">
            <v>0.1696</v>
          </cell>
          <cell r="K226"/>
          <cell r="L226" t="str">
            <v>x</v>
          </cell>
        </row>
        <row r="227">
          <cell r="A227" t="str">
            <v>D20B</v>
          </cell>
          <cell r="B227" t="str">
            <v>O</v>
          </cell>
          <cell r="C227" t="str">
            <v>Iná rádioterapia pri ochoreniach a poruchách ucha, nosu, úst a krku, viac ako  jeden ošetrovací deň, vek &lt; 71 rokov, bez veľmi ťažkých CC</v>
          </cell>
          <cell r="D227">
            <v>1.1169</v>
          </cell>
          <cell r="E227">
            <v>4.8</v>
          </cell>
          <cell r="F227"/>
          <cell r="G227" t="str">
            <v/>
          </cell>
          <cell r="H227">
            <v>10</v>
          </cell>
          <cell r="I227">
            <v>0.22589999999999999</v>
          </cell>
          <cell r="J227">
            <v>0.18690000000000001</v>
          </cell>
          <cell r="K227"/>
          <cell r="L227" t="str">
            <v>x</v>
          </cell>
        </row>
        <row r="228">
          <cell r="A228" t="str">
            <v>D22A</v>
          </cell>
          <cell r="B228" t="str">
            <v>O</v>
          </cell>
          <cell r="C228" t="str">
            <v>Výkon v dutine ústnej alebo na perách a vestibuloplastika</v>
          </cell>
          <cell r="D228">
            <v>1.3897999999999999</v>
          </cell>
          <cell r="E228">
            <v>6.1</v>
          </cell>
          <cell r="F228">
            <v>2</v>
          </cell>
          <cell r="G228">
            <v>0.36470000000000002</v>
          </cell>
          <cell r="H228">
            <v>12</v>
          </cell>
          <cell r="I228">
            <v>8.3500000000000005E-2</v>
          </cell>
          <cell r="J228">
            <v>0.10249999999999999</v>
          </cell>
          <cell r="K228"/>
          <cell r="L228"/>
        </row>
        <row r="229">
          <cell r="A229" t="str">
            <v>D22B</v>
          </cell>
          <cell r="B229" t="str">
            <v>O</v>
          </cell>
          <cell r="C229" t="str">
            <v>Výkon v dutine ústnej alebo na perách okrem zhubného nádoru, bez vestibuloplastiky</v>
          </cell>
          <cell r="D229">
            <v>0.81499999999999995</v>
          </cell>
          <cell r="E229">
            <v>3.8</v>
          </cell>
          <cell r="F229">
            <v>2</v>
          </cell>
          <cell r="G229">
            <v>0.33289999999999997</v>
          </cell>
          <cell r="H229">
            <v>8</v>
          </cell>
          <cell r="I229">
            <v>9.3700000000000006E-2</v>
          </cell>
          <cell r="J229">
            <v>0.1061</v>
          </cell>
          <cell r="K229"/>
          <cell r="L229"/>
        </row>
        <row r="230">
          <cell r="A230" t="str">
            <v>D24A</v>
          </cell>
          <cell r="B230" t="str">
            <v>O</v>
          </cell>
          <cell r="C230" t="str">
            <v>Komplexné kožné plastiky a veľké výkony na hlave a krku s veľmi ťažkými CC alebo s kombinovanými výkonmi bez veľmi ťažkých CC</v>
          </cell>
          <cell r="D230">
            <v>5.8532999999999999</v>
          </cell>
          <cell r="E230">
            <v>19.899999999999999</v>
          </cell>
          <cell r="F230">
            <v>7</v>
          </cell>
          <cell r="G230">
            <v>0.46660000000000001</v>
          </cell>
          <cell r="H230">
            <v>37</v>
          </cell>
          <cell r="I230">
            <v>0.1148</v>
          </cell>
          <cell r="J230">
            <v>0.15609999999999999</v>
          </cell>
          <cell r="K230"/>
          <cell r="L230"/>
        </row>
        <row r="231">
          <cell r="A231" t="str">
            <v>D24B</v>
          </cell>
          <cell r="B231" t="str">
            <v>O</v>
          </cell>
          <cell r="C231" t="str">
            <v>Komplexné kožné plastiky a veľké výkony na hlave a krku bez veľmi ťažkých CC, bez kombinovaných výkonov</v>
          </cell>
          <cell r="D231">
            <v>3.1547999999999998</v>
          </cell>
          <cell r="E231">
            <v>12</v>
          </cell>
          <cell r="F231">
            <v>4</v>
          </cell>
          <cell r="G231">
            <v>0.39169999999999999</v>
          </cell>
          <cell r="H231">
            <v>23</v>
          </cell>
          <cell r="I231">
            <v>9.1600000000000001E-2</v>
          </cell>
          <cell r="J231">
            <v>0.1208</v>
          </cell>
          <cell r="K231"/>
          <cell r="L231"/>
        </row>
        <row r="232">
          <cell r="A232" t="str">
            <v>D25A</v>
          </cell>
          <cell r="B232" t="str">
            <v>O</v>
          </cell>
          <cell r="C232" t="str">
            <v>Stredne komplexné výkony na hlave a krku pri zhubných nádoroch s veľmi ťažkými CC</v>
          </cell>
          <cell r="D232">
            <v>4.2915999999999999</v>
          </cell>
          <cell r="E232">
            <v>16</v>
          </cell>
          <cell r="F232">
            <v>5</v>
          </cell>
          <cell r="G232">
            <v>0.52759999999999996</v>
          </cell>
          <cell r="H232">
            <v>29</v>
          </cell>
          <cell r="I232">
            <v>0.17929999999999999</v>
          </cell>
          <cell r="J232">
            <v>0.15540000000000001</v>
          </cell>
          <cell r="K232"/>
          <cell r="L232"/>
        </row>
        <row r="233">
          <cell r="A233" t="str">
            <v>D25B</v>
          </cell>
          <cell r="B233" t="str">
            <v>O</v>
          </cell>
          <cell r="C233" t="str">
            <v>Stredne komplexné výkony na hlave a krku pri zhubných nádoroch bez veľmi ťažkých CC</v>
          </cell>
          <cell r="D233">
            <v>2.206</v>
          </cell>
          <cell r="E233">
            <v>8.6</v>
          </cell>
          <cell r="F233">
            <v>3</v>
          </cell>
          <cell r="G233">
            <v>0.3957</v>
          </cell>
          <cell r="H233">
            <v>17</v>
          </cell>
          <cell r="I233">
            <v>0.18509999999999999</v>
          </cell>
          <cell r="J233">
            <v>0.1231</v>
          </cell>
          <cell r="K233"/>
          <cell r="L233"/>
        </row>
        <row r="234">
          <cell r="A234" t="str">
            <v>D25C</v>
          </cell>
          <cell r="B234" t="str">
            <v>O</v>
          </cell>
          <cell r="C234" t="str">
            <v>Stredne komplexné výkony na hlave a krku okrem zhubných nádorov s veľmi ťažkými CC</v>
          </cell>
          <cell r="D234">
            <v>2.7328000000000001</v>
          </cell>
          <cell r="E234">
            <v>12.1</v>
          </cell>
          <cell r="F234">
            <v>4</v>
          </cell>
          <cell r="G234">
            <v>0.44240000000000002</v>
          </cell>
          <cell r="H234">
            <v>25</v>
          </cell>
          <cell r="I234">
            <v>0.10249999999999999</v>
          </cell>
          <cell r="J234">
            <v>0.1353</v>
          </cell>
          <cell r="K234"/>
          <cell r="L234"/>
        </row>
        <row r="235">
          <cell r="A235" t="str">
            <v>D25D</v>
          </cell>
          <cell r="B235" t="str">
            <v>O</v>
          </cell>
          <cell r="C235" t="str">
            <v>Stredne komplexné výkony na hlave a krku okrem zhubných nádorov bez veľmi ťažkých CC</v>
          </cell>
          <cell r="D235">
            <v>1.4474</v>
          </cell>
          <cell r="E235">
            <v>6.1</v>
          </cell>
          <cell r="F235">
            <v>2</v>
          </cell>
          <cell r="G235">
            <v>0.37809999999999999</v>
          </cell>
          <cell r="H235">
            <v>12</v>
          </cell>
          <cell r="I235">
            <v>8.72E-2</v>
          </cell>
          <cell r="J235">
            <v>0.107</v>
          </cell>
          <cell r="K235"/>
          <cell r="L235"/>
        </row>
        <row r="236">
          <cell r="A236" t="str">
            <v>D28Z</v>
          </cell>
          <cell r="B236" t="str">
            <v>O</v>
          </cell>
          <cell r="C236" t="str">
            <v>Osteotómia jednej čeľuste a komplexné výkony na hlave a krku alebo iné výkony na hlave a krku pri zhubných nádoroch alebo rekonštrukčné operácie s použitím tvárových epitéz</v>
          </cell>
          <cell r="D236">
            <v>1.6984999999999999</v>
          </cell>
          <cell r="E236">
            <v>5.6</v>
          </cell>
          <cell r="F236">
            <v>2</v>
          </cell>
          <cell r="G236">
            <v>0.37090000000000001</v>
          </cell>
          <cell r="H236">
            <v>10</v>
          </cell>
          <cell r="I236">
            <v>0.21060000000000001</v>
          </cell>
          <cell r="J236" t="str">
            <v/>
          </cell>
          <cell r="K236" t="str">
            <v>x</v>
          </cell>
          <cell r="L236"/>
        </row>
        <row r="237">
          <cell r="A237" t="str">
            <v>D29Z</v>
          </cell>
          <cell r="B237" t="str">
            <v>O</v>
          </cell>
          <cell r="C237" t="str">
            <v>Operácie čeľuste a iné výkony na hlave a krku okrem zhubných nádorov</v>
          </cell>
          <cell r="D237">
            <v>1.3566</v>
          </cell>
          <cell r="E237">
            <v>5.0999999999999996</v>
          </cell>
          <cell r="F237">
            <v>2</v>
          </cell>
          <cell r="G237">
            <v>0.62519999999999998</v>
          </cell>
          <cell r="H237">
            <v>10</v>
          </cell>
          <cell r="I237">
            <v>9.4799999999999995E-2</v>
          </cell>
          <cell r="J237">
            <v>0.1133</v>
          </cell>
          <cell r="K237"/>
          <cell r="L237"/>
        </row>
        <row r="238">
          <cell r="A238" t="str">
            <v>D30A</v>
          </cell>
          <cell r="B238" t="str">
            <v>O</v>
          </cell>
          <cell r="C238" t="str">
            <v>Tonzilektómia okrem zhubného nádorualebo rôzne výk. na uchu, nose, ústach a krku bez v. ťažkých CC, s výkonmi v dutine ústnej a ústach okrem zhubných nádorov, bez výkonov na ústnej spodine a vestibuloplastiky, vek &lt; 3 r.alebo s komplex. diagnózou</v>
          </cell>
          <cell r="D238">
            <v>0.94179999999999997</v>
          </cell>
          <cell r="E238">
            <v>4.0999999999999996</v>
          </cell>
          <cell r="F238">
            <v>2</v>
          </cell>
          <cell r="G238">
            <v>0.23130000000000001</v>
          </cell>
          <cell r="H238">
            <v>7</v>
          </cell>
          <cell r="I238">
            <v>8.0100000000000005E-2</v>
          </cell>
          <cell r="J238">
            <v>9.1999999999999998E-2</v>
          </cell>
          <cell r="K238"/>
          <cell r="L238"/>
        </row>
        <row r="239">
          <cell r="A239" t="str">
            <v>D30B</v>
          </cell>
          <cell r="B239" t="str">
            <v>O</v>
          </cell>
          <cell r="C239" t="str">
            <v>Tonzilektómia okrem zhubného nádoru alebo rôzne výkony na uchu, nose, ústach a krku bez veľmi ťažkých CC, financne nákladných výkonov, bez komplexnej diagnózy</v>
          </cell>
          <cell r="D239">
            <v>0.84309999999999996</v>
          </cell>
          <cell r="E239">
            <v>5.3</v>
          </cell>
          <cell r="F239">
            <v>2</v>
          </cell>
          <cell r="G239">
            <v>0.39400000000000002</v>
          </cell>
          <cell r="H239">
            <v>9</v>
          </cell>
          <cell r="I239">
            <v>7.8100000000000003E-2</v>
          </cell>
          <cell r="J239">
            <v>9.3700000000000006E-2</v>
          </cell>
          <cell r="K239"/>
          <cell r="L239"/>
        </row>
        <row r="240">
          <cell r="A240" t="str">
            <v>D33Z</v>
          </cell>
          <cell r="B240" t="str">
            <v>O</v>
          </cell>
          <cell r="C240" t="str">
            <v>OP výkony vo viacerých sedeniach pri ochoreniach a poruchách ucha, nosu, úst a krku</v>
          </cell>
          <cell r="D240">
            <v>3.9415</v>
          </cell>
          <cell r="E240">
            <v>18.399999999999999</v>
          </cell>
          <cell r="F240">
            <v>6</v>
          </cell>
          <cell r="G240">
            <v>0.36509999999999998</v>
          </cell>
          <cell r="H240">
            <v>33</v>
          </cell>
          <cell r="I240">
            <v>0.16839999999999999</v>
          </cell>
          <cell r="J240">
            <v>0.1128</v>
          </cell>
          <cell r="K240"/>
          <cell r="L240"/>
        </row>
        <row r="241">
          <cell r="A241" t="str">
            <v>D35Z</v>
          </cell>
          <cell r="B241" t="str">
            <v>O</v>
          </cell>
          <cell r="C241" t="str">
            <v>Výkony na nose a prínosových dutinách pri zhubných nádoroch</v>
          </cell>
          <cell r="D241">
            <v>1.6335999999999999</v>
          </cell>
          <cell r="E241">
            <v>7.4</v>
          </cell>
          <cell r="F241">
            <v>2</v>
          </cell>
          <cell r="G241">
            <v>0.4597</v>
          </cell>
          <cell r="H241">
            <v>15</v>
          </cell>
          <cell r="I241">
            <v>0.1414</v>
          </cell>
          <cell r="J241">
            <v>0.109</v>
          </cell>
          <cell r="K241"/>
          <cell r="L241"/>
        </row>
        <row r="242">
          <cell r="A242" t="str">
            <v>D36Z</v>
          </cell>
          <cell r="B242" t="str">
            <v>O</v>
          </cell>
          <cell r="C242" t="str">
            <v>Vysoko komplexné výkony na prínosových dutinách</v>
          </cell>
          <cell r="D242">
            <v>1.1787000000000001</v>
          </cell>
          <cell r="E242">
            <v>4.5999999999999996</v>
          </cell>
          <cell r="F242">
            <v>2</v>
          </cell>
          <cell r="G242">
            <v>0.44259999999999999</v>
          </cell>
          <cell r="H242">
            <v>9</v>
          </cell>
          <cell r="I242">
            <v>8.8400000000000006E-2</v>
          </cell>
          <cell r="J242">
            <v>0.1038</v>
          </cell>
          <cell r="K242"/>
          <cell r="L242"/>
        </row>
        <row r="243">
          <cell r="A243" t="str">
            <v>D37A</v>
          </cell>
          <cell r="B243" t="str">
            <v>O</v>
          </cell>
          <cell r="C243" t="str">
            <v>Vysoko komplexné výkony na nose, vek &lt; 16 rokov</v>
          </cell>
          <cell r="D243">
            <v>1.5906</v>
          </cell>
          <cell r="E243">
            <v>5.4</v>
          </cell>
          <cell r="F243">
            <v>2</v>
          </cell>
          <cell r="G243">
            <v>0.34889999999999999</v>
          </cell>
          <cell r="H243">
            <v>9</v>
          </cell>
          <cell r="I243">
            <v>8.9899999999999994E-2</v>
          </cell>
          <cell r="J243">
            <v>0.1085</v>
          </cell>
          <cell r="K243"/>
          <cell r="L243"/>
        </row>
        <row r="244">
          <cell r="A244" t="str">
            <v>D37B</v>
          </cell>
          <cell r="B244" t="str">
            <v>O</v>
          </cell>
          <cell r="C244" t="str">
            <v>Vysoko komplexné výkony na nose, vek &gt; 15 rokov</v>
          </cell>
          <cell r="D244">
            <v>1.1932</v>
          </cell>
          <cell r="E244">
            <v>5</v>
          </cell>
          <cell r="F244">
            <v>2</v>
          </cell>
          <cell r="G244">
            <v>0.26319999999999999</v>
          </cell>
          <cell r="H244">
            <v>8</v>
          </cell>
          <cell r="I244">
            <v>7.3099999999999998E-2</v>
          </cell>
          <cell r="J244">
            <v>8.72E-2</v>
          </cell>
          <cell r="K244"/>
          <cell r="L244"/>
        </row>
        <row r="245">
          <cell r="A245" t="str">
            <v>D38Z</v>
          </cell>
          <cell r="B245" t="str">
            <v>O</v>
          </cell>
          <cell r="C245" t="str">
            <v>Stredne komplexné výkony na nose alebo na prínosových dutinách</v>
          </cell>
          <cell r="D245">
            <v>0.90410000000000001</v>
          </cell>
          <cell r="E245">
            <v>4.7</v>
          </cell>
          <cell r="F245">
            <v>2</v>
          </cell>
          <cell r="G245">
            <v>0.44469999999999998</v>
          </cell>
          <cell r="H245">
            <v>7</v>
          </cell>
          <cell r="I245">
            <v>7.2099999999999997E-2</v>
          </cell>
          <cell r="J245">
            <v>8.5000000000000006E-2</v>
          </cell>
          <cell r="K245"/>
          <cell r="L245"/>
        </row>
        <row r="246">
          <cell r="A246" t="str">
            <v>D39Z</v>
          </cell>
          <cell r="B246" t="str">
            <v>O</v>
          </cell>
          <cell r="C246" t="str">
            <v>Iné výkony na nose</v>
          </cell>
          <cell r="D246">
            <v>0.62190000000000001</v>
          </cell>
          <cell r="E246">
            <v>3.5</v>
          </cell>
          <cell r="F246">
            <v>2</v>
          </cell>
          <cell r="G246">
            <v>0.2059</v>
          </cell>
          <cell r="H246">
            <v>6</v>
          </cell>
          <cell r="I246">
            <v>7.9500000000000001E-2</v>
          </cell>
          <cell r="J246">
            <v>8.8599999999999998E-2</v>
          </cell>
          <cell r="K246"/>
          <cell r="L246"/>
        </row>
        <row r="247">
          <cell r="A247" t="str">
            <v>D40Z</v>
          </cell>
          <cell r="B247" t="str">
            <v>I</v>
          </cell>
          <cell r="C247" t="str">
            <v>Choroby ústnej dutiny a zubov s určitým výkonom</v>
          </cell>
          <cell r="D247">
            <v>0.77300000000000002</v>
          </cell>
          <cell r="E247">
            <v>3.4</v>
          </cell>
          <cell r="F247">
            <v>2</v>
          </cell>
          <cell r="G247">
            <v>0.25269999999999998</v>
          </cell>
          <cell r="H247">
            <v>7</v>
          </cell>
          <cell r="I247">
            <v>9.9199999999999997E-2</v>
          </cell>
          <cell r="J247">
            <v>0.10970000000000001</v>
          </cell>
          <cell r="K247"/>
          <cell r="L247"/>
        </row>
        <row r="248">
          <cell r="A248" t="str">
            <v>D60A</v>
          </cell>
          <cell r="B248" t="str">
            <v>M</v>
          </cell>
          <cell r="C248" t="str">
            <v>Zhubné nádory ucha, nosa, úst a krku, viac ako 1 ošetrovací deň, s veľmi ťažkými alebo ťažkými CC, s endobronchiálnou kryobiopsiou al.rigidnou endoskopiou</v>
          </cell>
          <cell r="D248">
            <v>1.1327</v>
          </cell>
          <cell r="E248">
            <v>5.7</v>
          </cell>
          <cell r="F248"/>
          <cell r="G248" t="str">
            <v/>
          </cell>
          <cell r="H248">
            <v>14</v>
          </cell>
          <cell r="I248">
            <v>0.16470000000000001</v>
          </cell>
          <cell r="J248">
            <v>0.11799999999999999</v>
          </cell>
          <cell r="K248"/>
          <cell r="L248" t="str">
            <v>x</v>
          </cell>
        </row>
        <row r="249">
          <cell r="A249" t="str">
            <v>D60B</v>
          </cell>
          <cell r="B249" t="str">
            <v>M</v>
          </cell>
          <cell r="C249" t="str">
            <v>Zhubné nádory ucha, nosa, úst a krku, viac ako jeden ošetrovací deň, s veľmi ťažkými alebo ťažkými CC, bez endobronchiálnej kryobiopsie al rigidnej endoskopie</v>
          </cell>
          <cell r="D249">
            <v>0.88970000000000005</v>
          </cell>
          <cell r="E249">
            <v>6.1</v>
          </cell>
          <cell r="F249"/>
          <cell r="G249" t="str">
            <v/>
          </cell>
          <cell r="H249">
            <v>14</v>
          </cell>
          <cell r="I249">
            <v>9.6299999999999997E-2</v>
          </cell>
          <cell r="J249">
            <v>0.1181</v>
          </cell>
          <cell r="K249"/>
          <cell r="L249" t="str">
            <v>x</v>
          </cell>
        </row>
        <row r="250">
          <cell r="A250" t="str">
            <v>D60C</v>
          </cell>
          <cell r="B250" t="str">
            <v>M</v>
          </cell>
          <cell r="C250" t="str">
            <v>Zhubné nádory ucha, nosa, úst a krku, jeden ošetrovací deň alebo bez veľmi ťažkých alebo ťažkých CC</v>
          </cell>
          <cell r="D250">
            <v>0.74580000000000002</v>
          </cell>
          <cell r="E250">
            <v>3.7</v>
          </cell>
          <cell r="F250">
            <v>2</v>
          </cell>
          <cell r="G250">
            <v>0.4083</v>
          </cell>
          <cell r="H250">
            <v>8</v>
          </cell>
          <cell r="I250">
            <v>0.1061</v>
          </cell>
          <cell r="J250">
            <v>0.1195</v>
          </cell>
          <cell r="K250"/>
          <cell r="L250" t="str">
            <v>x</v>
          </cell>
        </row>
        <row r="251">
          <cell r="A251" t="str">
            <v>D61A</v>
          </cell>
          <cell r="B251" t="str">
            <v>M</v>
          </cell>
          <cell r="C251" t="str">
            <v>Komplexné poruchy rovnováhy, strata sluchu alebo tinnitus</v>
          </cell>
          <cell r="D251">
            <v>0.70479999999999998</v>
          </cell>
          <cell r="E251">
            <v>5.5</v>
          </cell>
          <cell r="F251">
            <v>2</v>
          </cell>
          <cell r="G251">
            <v>0.44080000000000003</v>
          </cell>
          <cell r="H251">
            <v>10</v>
          </cell>
          <cell r="I251">
            <v>8.8700000000000001E-2</v>
          </cell>
          <cell r="J251">
            <v>0.10730000000000001</v>
          </cell>
          <cell r="K251"/>
          <cell r="L251"/>
        </row>
        <row r="252">
          <cell r="A252" t="str">
            <v>D61B</v>
          </cell>
          <cell r="B252" t="str">
            <v>M</v>
          </cell>
          <cell r="C252" t="str">
            <v>Poruchy rovnováhy okrem komplexnej poruchy rovnováhy, straty sluchu a tinnitu</v>
          </cell>
          <cell r="D252">
            <v>0.66139999999999999</v>
          </cell>
          <cell r="E252">
            <v>4.9000000000000004</v>
          </cell>
          <cell r="F252">
            <v>2</v>
          </cell>
          <cell r="G252">
            <v>0.41539999999999999</v>
          </cell>
          <cell r="H252">
            <v>9</v>
          </cell>
          <cell r="I252">
            <v>9.4299999999999995E-2</v>
          </cell>
          <cell r="J252">
            <v>0.11169999999999999</v>
          </cell>
          <cell r="K252"/>
          <cell r="L252"/>
        </row>
        <row r="253">
          <cell r="A253" t="str">
            <v>D62Z</v>
          </cell>
          <cell r="B253" t="str">
            <v>M</v>
          </cell>
          <cell r="C253" t="str">
            <v>Krvácanie z nosa a hrtana alebo zápal stredného ucha alebo infekcia horných dýchacích ciest, vek &gt; 2 roky</v>
          </cell>
          <cell r="D253">
            <v>0.48670000000000002</v>
          </cell>
          <cell r="E253">
            <v>3.6</v>
          </cell>
          <cell r="F253">
            <v>2</v>
          </cell>
          <cell r="G253">
            <v>0.26690000000000003</v>
          </cell>
          <cell r="H253">
            <v>7</v>
          </cell>
          <cell r="I253">
            <v>9.2200000000000004E-2</v>
          </cell>
          <cell r="J253">
            <v>0.1031</v>
          </cell>
          <cell r="K253"/>
          <cell r="L253"/>
        </row>
        <row r="254">
          <cell r="A254" t="str">
            <v>D63Z</v>
          </cell>
          <cell r="B254" t="str">
            <v>M</v>
          </cell>
          <cell r="C254" t="str">
            <v>Zápal stredného ucha alebo infekcia horných dýchacích ciest, vek &lt; 3 roky</v>
          </cell>
          <cell r="D254">
            <v>0.51139999999999997</v>
          </cell>
          <cell r="E254">
            <v>3</v>
          </cell>
          <cell r="F254">
            <v>2</v>
          </cell>
          <cell r="G254">
            <v>0.27389999999999998</v>
          </cell>
          <cell r="H254">
            <v>5</v>
          </cell>
          <cell r="I254">
            <v>0.1191</v>
          </cell>
          <cell r="J254">
            <v>0.12759999999999999</v>
          </cell>
          <cell r="K254"/>
          <cell r="L254"/>
        </row>
        <row r="255">
          <cell r="A255" t="str">
            <v>D64Z</v>
          </cell>
          <cell r="B255" t="str">
            <v>M</v>
          </cell>
          <cell r="C255" t="str">
            <v>Zápal hrtana a priedušnice, spazmus hrtana a zápal epiglotis</v>
          </cell>
          <cell r="D255">
            <v>0.39050000000000001</v>
          </cell>
          <cell r="E255">
            <v>2.5</v>
          </cell>
          <cell r="F255">
            <v>2</v>
          </cell>
          <cell r="G255">
            <v>0.18970000000000001</v>
          </cell>
          <cell r="H255">
            <v>4</v>
          </cell>
          <cell r="I255">
            <v>0.108</v>
          </cell>
          <cell r="J255">
            <v>0.1104</v>
          </cell>
          <cell r="K255"/>
          <cell r="L255"/>
        </row>
        <row r="256">
          <cell r="A256" t="str">
            <v>D65Z</v>
          </cell>
          <cell r="B256" t="str">
            <v>M</v>
          </cell>
          <cell r="C256" t="str">
            <v>Poranenie a deformita nosa</v>
          </cell>
          <cell r="D256">
            <v>0.53169999999999995</v>
          </cell>
          <cell r="E256">
            <v>3</v>
          </cell>
          <cell r="F256">
            <v>2</v>
          </cell>
          <cell r="G256">
            <v>0.21740000000000001</v>
          </cell>
          <cell r="H256">
            <v>5</v>
          </cell>
          <cell r="I256">
            <v>9.6699999999999994E-2</v>
          </cell>
          <cell r="J256">
            <v>0.1036</v>
          </cell>
          <cell r="K256"/>
          <cell r="L256"/>
        </row>
        <row r="257">
          <cell r="A257" t="str">
            <v>D66Z</v>
          </cell>
          <cell r="B257" t="str">
            <v>M</v>
          </cell>
          <cell r="C257" t="str">
            <v>Iné ochorenia ucha, nosu, ústa a krku</v>
          </cell>
          <cell r="D257">
            <v>0.52210000000000001</v>
          </cell>
          <cell r="E257">
            <v>3.6</v>
          </cell>
          <cell r="F257">
            <v>2</v>
          </cell>
          <cell r="G257">
            <v>0.218</v>
          </cell>
          <cell r="H257">
            <v>7</v>
          </cell>
          <cell r="I257">
            <v>9.0399999999999994E-2</v>
          </cell>
          <cell r="J257">
            <v>0.10100000000000001</v>
          </cell>
          <cell r="K257"/>
          <cell r="L257"/>
        </row>
        <row r="258">
          <cell r="A258" t="str">
            <v>D67Z</v>
          </cell>
          <cell r="B258" t="str">
            <v>M</v>
          </cell>
          <cell r="C258" t="str">
            <v>Ochorenia zubov a dutiny ústnej</v>
          </cell>
          <cell r="D258">
            <v>0.59719999999999995</v>
          </cell>
          <cell r="E258">
            <v>3.8</v>
          </cell>
          <cell r="F258">
            <v>2</v>
          </cell>
          <cell r="G258">
            <v>0.2883</v>
          </cell>
          <cell r="H258">
            <v>7</v>
          </cell>
          <cell r="I258">
            <v>9.74E-2</v>
          </cell>
          <cell r="J258">
            <v>0.1101</v>
          </cell>
          <cell r="K258"/>
          <cell r="L258"/>
        </row>
        <row r="259">
          <cell r="A259" t="str">
            <v xml:space="preserve">MDC 04   Choroby dýchacích ciest </v>
          </cell>
          <cell r="B259"/>
          <cell r="C259"/>
          <cell r="D259"/>
          <cell r="E259"/>
          <cell r="F259"/>
          <cell r="G259"/>
          <cell r="H259"/>
          <cell r="I259"/>
          <cell r="J259"/>
          <cell r="K259"/>
          <cell r="L259"/>
        </row>
        <row r="260">
          <cell r="A260" t="str">
            <v>E01A</v>
          </cell>
          <cell r="B260" t="str">
            <v>O</v>
          </cell>
          <cell r="C260" t="str">
            <v>Revízne výkony, obojstranná lobektómia, rozšírená resekcia pľúc a iné komplexné výkony na hrudníku s komplikujúcou konšteláciou, s vysoko komplexným výkonom alebo komplikujúcou diagnózou</v>
          </cell>
          <cell r="D260">
            <v>6.3464999999999998</v>
          </cell>
          <cell r="E260">
            <v>19.8</v>
          </cell>
          <cell r="F260">
            <v>7</v>
          </cell>
          <cell r="G260">
            <v>0.5635</v>
          </cell>
          <cell r="H260">
            <v>36</v>
          </cell>
          <cell r="I260">
            <v>0.13969999999999999</v>
          </cell>
          <cell r="J260">
            <v>0.19</v>
          </cell>
          <cell r="K260"/>
          <cell r="L260"/>
        </row>
        <row r="261">
          <cell r="A261" t="str">
            <v>E01B</v>
          </cell>
          <cell r="B261" t="str">
            <v>O</v>
          </cell>
          <cell r="C261" t="str">
            <v>Revízne výkony, obojstranná lobektómia, rozšírená resekcia pľúc a iné komplexné výkony na hrudníku, bez komplikujúcej konštelácie, bez vysoko komplexného výkonu, bez komplikujúcej diagnózy</v>
          </cell>
          <cell r="D261">
            <v>4.6059000000000001</v>
          </cell>
          <cell r="E261">
            <v>16</v>
          </cell>
          <cell r="F261">
            <v>5</v>
          </cell>
          <cell r="G261">
            <v>0.55700000000000005</v>
          </cell>
          <cell r="H261">
            <v>29</v>
          </cell>
          <cell r="I261">
            <v>0.12180000000000001</v>
          </cell>
          <cell r="J261">
            <v>0.16370000000000001</v>
          </cell>
          <cell r="K261"/>
          <cell r="L261"/>
        </row>
        <row r="262">
          <cell r="A262" t="str">
            <v>E02A</v>
          </cell>
          <cell r="B262" t="str">
            <v>O</v>
          </cell>
          <cell r="C262" t="str">
            <v>Iné OP výkony na dýchacích orgánoch bez nákladného výkonu, vek &lt; 10 rokov</v>
          </cell>
          <cell r="D262">
            <v>2.5695000000000001</v>
          </cell>
          <cell r="E262">
            <v>9.3000000000000007</v>
          </cell>
          <cell r="F262">
            <v>3</v>
          </cell>
          <cell r="G262">
            <v>0.66590000000000005</v>
          </cell>
          <cell r="H262">
            <v>22</v>
          </cell>
          <cell r="I262">
            <v>0.151</v>
          </cell>
          <cell r="J262">
            <v>0.19470000000000001</v>
          </cell>
          <cell r="K262"/>
          <cell r="L262"/>
        </row>
        <row r="263">
          <cell r="A263" t="str">
            <v>E02B</v>
          </cell>
          <cell r="B263" t="str">
            <v>O</v>
          </cell>
          <cell r="C263" t="str">
            <v>Iné OP výkony na dýchacích orgánoch s nákladným výkonom, vek &gt; 9 rokov</v>
          </cell>
          <cell r="D263">
            <v>2.3961000000000001</v>
          </cell>
          <cell r="E263">
            <v>13.5</v>
          </cell>
          <cell r="F263">
            <v>4</v>
          </cell>
          <cell r="G263">
            <v>0.45540000000000003</v>
          </cell>
          <cell r="H263">
            <v>27</v>
          </cell>
          <cell r="I263">
            <v>9.4600000000000004E-2</v>
          </cell>
          <cell r="J263">
            <v>0.1258</v>
          </cell>
          <cell r="K263"/>
          <cell r="L263"/>
        </row>
        <row r="264">
          <cell r="A264" t="str">
            <v>E02C</v>
          </cell>
          <cell r="B264" t="str">
            <v>O</v>
          </cell>
          <cell r="C264" t="str">
            <v>Iné OP výkony na dýchacích orgánoch bez nákladného výkonu, vek &gt; 9 rokov, so stredne komplexným výkonom</v>
          </cell>
          <cell r="D264">
            <v>1.6221000000000001</v>
          </cell>
          <cell r="E264">
            <v>9.6</v>
          </cell>
          <cell r="F264">
            <v>3</v>
          </cell>
          <cell r="G264">
            <v>0.41760000000000003</v>
          </cell>
          <cell r="H264">
            <v>21</v>
          </cell>
          <cell r="I264">
            <v>9.1600000000000001E-2</v>
          </cell>
          <cell r="J264">
            <v>0.11849999999999999</v>
          </cell>
          <cell r="K264"/>
          <cell r="L264"/>
        </row>
        <row r="265">
          <cell r="A265" t="str">
            <v>E02D</v>
          </cell>
          <cell r="B265" t="str">
            <v>O</v>
          </cell>
          <cell r="C265" t="str">
            <v>Iné OP výkony na dýchacích orgánoch, bez nákladného výkonu, vek &gt; 9 rokov bez stredne komplexného výkonu</v>
          </cell>
          <cell r="D265">
            <v>1.3386</v>
          </cell>
          <cell r="E265">
            <v>8</v>
          </cell>
          <cell r="F265">
            <v>3</v>
          </cell>
          <cell r="G265">
            <v>0.34189999999999998</v>
          </cell>
          <cell r="H265">
            <v>17</v>
          </cell>
          <cell r="I265">
            <v>9.01E-2</v>
          </cell>
          <cell r="J265">
            <v>0.1143</v>
          </cell>
          <cell r="K265"/>
          <cell r="L265"/>
        </row>
        <row r="266">
          <cell r="A266" t="str">
            <v>E03Z</v>
          </cell>
          <cell r="B266" t="str">
            <v>O</v>
          </cell>
          <cell r="C266" t="str">
            <v>Brachyterapia alebo terapia otvoreným rádionuklidom pri ochoreniach a poruchách dýchacích orgánov, viac ako jeden ošetrovací deň</v>
          </cell>
          <cell r="D266">
            <v>1.0145</v>
          </cell>
          <cell r="E266">
            <v>3.5</v>
          </cell>
          <cell r="F266"/>
          <cell r="G266" t="str">
            <v/>
          </cell>
          <cell r="H266">
            <v>8</v>
          </cell>
          <cell r="I266">
            <v>0.1971</v>
          </cell>
          <cell r="J266">
            <v>0.21909999999999999</v>
          </cell>
          <cell r="K266"/>
          <cell r="L266" t="str">
            <v>x</v>
          </cell>
        </row>
        <row r="267">
          <cell r="A267" t="str">
            <v>E05A</v>
          </cell>
          <cell r="B267" t="str">
            <v>O</v>
          </cell>
          <cell r="C267" t="str">
            <v>Iné veľké výkony na hrudníku s veľmi ťažkými CC</v>
          </cell>
          <cell r="D267">
            <v>4.3906000000000001</v>
          </cell>
          <cell r="E267">
            <v>16.8</v>
          </cell>
          <cell r="F267">
            <v>6</v>
          </cell>
          <cell r="G267">
            <v>0.48299999999999998</v>
          </cell>
          <cell r="H267">
            <v>31</v>
          </cell>
          <cell r="I267">
            <v>0.1207</v>
          </cell>
          <cell r="J267">
            <v>0.1628</v>
          </cell>
          <cell r="K267"/>
          <cell r="L267"/>
        </row>
        <row r="268">
          <cell r="A268" t="str">
            <v>E05B</v>
          </cell>
          <cell r="B268" t="str">
            <v>O</v>
          </cell>
          <cell r="C268" t="str">
            <v>Iné veľké výkony na hrudníku bez veľmi ťažkých CC</v>
          </cell>
          <cell r="D268">
            <v>3.3193000000000001</v>
          </cell>
          <cell r="E268">
            <v>12.3</v>
          </cell>
          <cell r="F268">
            <v>4</v>
          </cell>
          <cell r="G268">
            <v>0.48730000000000001</v>
          </cell>
          <cell r="H268">
            <v>22</v>
          </cell>
          <cell r="I268">
            <v>0.11070000000000001</v>
          </cell>
          <cell r="J268">
            <v>0.1462</v>
          </cell>
          <cell r="K268"/>
          <cell r="L268"/>
        </row>
        <row r="269">
          <cell r="A269" t="str">
            <v>E05C</v>
          </cell>
          <cell r="B269" t="str">
            <v>O</v>
          </cell>
          <cell r="C269" t="str">
            <v>Iné veľké výkony na hrudníku bez veľmi ťažkých CC, okrem zhubného nádoru</v>
          </cell>
          <cell r="D269">
            <v>2.6331000000000002</v>
          </cell>
          <cell r="E269">
            <v>10.8</v>
          </cell>
          <cell r="F269">
            <v>4</v>
          </cell>
          <cell r="G269">
            <v>0.40100000000000002</v>
          </cell>
          <cell r="H269">
            <v>20</v>
          </cell>
          <cell r="I269">
            <v>0.1037</v>
          </cell>
          <cell r="J269">
            <v>0.1356</v>
          </cell>
          <cell r="K269"/>
          <cell r="L269"/>
        </row>
        <row r="270">
          <cell r="A270" t="str">
            <v>E06A</v>
          </cell>
          <cell r="B270" t="str">
            <v>O</v>
          </cell>
          <cell r="C270" t="str">
            <v>Iné resekcie pľúc, biopsie hrudných orgánov a výkony na hrudnej stene a pohrudnici s veľmi ťažkými CC</v>
          </cell>
          <cell r="D270">
            <v>3.2490000000000001</v>
          </cell>
          <cell r="E270">
            <v>14.8</v>
          </cell>
          <cell r="F270">
            <v>5</v>
          </cell>
          <cell r="G270">
            <v>0.45129999999999998</v>
          </cell>
          <cell r="H270">
            <v>28</v>
          </cell>
          <cell r="I270">
            <v>0.1067</v>
          </cell>
          <cell r="J270">
            <v>0.14280000000000001</v>
          </cell>
          <cell r="K270"/>
          <cell r="L270"/>
        </row>
        <row r="271">
          <cell r="A271" t="str">
            <v>E06B</v>
          </cell>
          <cell r="B271" t="str">
            <v>O</v>
          </cell>
          <cell r="C271" t="str">
            <v>Iné resekcie pľúc, biopsie hrudných orgánov a výkony na hrudnej stene bez veľmi ťažkých CC, vek &lt;16 rokov</v>
          </cell>
          <cell r="D271">
            <v>2.9655</v>
          </cell>
          <cell r="E271">
            <v>8</v>
          </cell>
          <cell r="F271">
            <v>3</v>
          </cell>
          <cell r="G271">
            <v>0.56469999999999998</v>
          </cell>
          <cell r="H271">
            <v>13</v>
          </cell>
          <cell r="I271">
            <v>0.14760000000000001</v>
          </cell>
          <cell r="J271">
            <v>0.1875</v>
          </cell>
          <cell r="K271"/>
          <cell r="L271"/>
        </row>
        <row r="272">
          <cell r="A272" t="str">
            <v>E06C</v>
          </cell>
          <cell r="B272" t="str">
            <v>O</v>
          </cell>
          <cell r="C272" t="str">
            <v>Iné resekcie pľúc, biopsie hrudných orgánov a výkony na hrudnej stene bez veľmi ťažkých CC, vek &gt; 15 rokov</v>
          </cell>
          <cell r="D272">
            <v>2.4209999999999998</v>
          </cell>
          <cell r="E272">
            <v>10</v>
          </cell>
          <cell r="F272">
            <v>3</v>
          </cell>
          <cell r="G272">
            <v>0.47889999999999999</v>
          </cell>
          <cell r="H272">
            <v>19</v>
          </cell>
          <cell r="I272">
            <v>0.10100000000000001</v>
          </cell>
          <cell r="J272">
            <v>0.13120000000000001</v>
          </cell>
          <cell r="K272"/>
          <cell r="L272"/>
        </row>
        <row r="273">
          <cell r="A273" t="str">
            <v>E07Z</v>
          </cell>
          <cell r="B273" t="str">
            <v>O</v>
          </cell>
          <cell r="C273" t="str">
            <v>Výkony pri syndróme spánkového apnoe</v>
          </cell>
          <cell r="D273">
            <v>1.1007</v>
          </cell>
          <cell r="E273">
            <v>5.2</v>
          </cell>
          <cell r="F273">
            <v>2</v>
          </cell>
          <cell r="G273">
            <v>0.3261</v>
          </cell>
          <cell r="H273">
            <v>9</v>
          </cell>
          <cell r="I273">
            <v>8.8200000000000001E-2</v>
          </cell>
          <cell r="J273">
            <v>0.1056</v>
          </cell>
          <cell r="K273"/>
          <cell r="L273"/>
        </row>
        <row r="274">
          <cell r="A274" t="str">
            <v>E08A</v>
          </cell>
          <cell r="B274" t="str">
            <v>O</v>
          </cell>
          <cell r="C274" t="str">
            <v>Rádioterapia pri ochoreniach a poruchách dýchacích orgánov s OP výkonom alebo s UPV &gt; 24 hodín</v>
          </cell>
          <cell r="D274">
            <v>5.3308</v>
          </cell>
          <cell r="E274">
            <v>28.4</v>
          </cell>
          <cell r="F274">
            <v>9</v>
          </cell>
          <cell r="G274">
            <v>0.48089999999999999</v>
          </cell>
          <cell r="H274">
            <v>45</v>
          </cell>
          <cell r="I274">
            <v>0.15210000000000001</v>
          </cell>
          <cell r="J274" t="str">
            <v/>
          </cell>
          <cell r="K274" t="str">
            <v>x</v>
          </cell>
          <cell r="L274" t="str">
            <v>x</v>
          </cell>
        </row>
        <row r="275">
          <cell r="A275" t="str">
            <v>E08B</v>
          </cell>
          <cell r="B275" t="str">
            <v>O</v>
          </cell>
          <cell r="C275" t="str">
            <v>Rádioterapia pri ochoreniach a poruchách dýchacích orgánov, bez OP výkonu alebo UPV &gt; 24 hodín, viac ako jeden ošetrovací deň, viac ako 9 ožiarení</v>
          </cell>
          <cell r="D275">
            <v>4.5054999999999996</v>
          </cell>
          <cell r="E275">
            <v>26.2</v>
          </cell>
          <cell r="F275">
            <v>9</v>
          </cell>
          <cell r="G275">
            <v>0.4864</v>
          </cell>
          <cell r="H275">
            <v>43</v>
          </cell>
          <cell r="I275">
            <v>0.1673</v>
          </cell>
          <cell r="J275" t="str">
            <v/>
          </cell>
          <cell r="K275" t="str">
            <v>x</v>
          </cell>
          <cell r="L275" t="str">
            <v>x</v>
          </cell>
        </row>
        <row r="276">
          <cell r="A276" t="str">
            <v>E08C</v>
          </cell>
          <cell r="B276" t="str">
            <v>O</v>
          </cell>
          <cell r="C276" t="str">
            <v>Rádioterapia pri ochoreniach a poruchách dýchacích orgánov, bez OP výkonu alebo UPV &gt; 24 hodín, viac ako jeden ošetrovací deň, menej ako 10 ožiarení</v>
          </cell>
          <cell r="D276">
            <v>2.0085000000000002</v>
          </cell>
          <cell r="E276">
            <v>11.3</v>
          </cell>
          <cell r="F276">
            <v>4</v>
          </cell>
          <cell r="G276">
            <v>0.4829</v>
          </cell>
          <cell r="H276">
            <v>24</v>
          </cell>
          <cell r="I276">
            <v>0.17100000000000001</v>
          </cell>
          <cell r="J276" t="str">
            <v/>
          </cell>
          <cell r="K276" t="str">
            <v>x</v>
          </cell>
          <cell r="L276" t="str">
            <v>x</v>
          </cell>
        </row>
        <row r="277">
          <cell r="A277" t="str">
            <v>E36Z</v>
          </cell>
          <cell r="B277" t="str">
            <v>O</v>
          </cell>
          <cell r="C277" t="str">
            <v>Komplexná intenzívna ZS &gt; 522 bodov alebo vysoko nákladné implantáty pri ochoreniach a poruchách dýchacích orgánov</v>
          </cell>
          <cell r="D277">
            <v>9.0752000000000006</v>
          </cell>
          <cell r="E277">
            <v>23</v>
          </cell>
          <cell r="F277">
            <v>8</v>
          </cell>
          <cell r="G277">
            <v>1.1015999999999999</v>
          </cell>
          <cell r="H277">
            <v>40</v>
          </cell>
          <cell r="I277">
            <v>0.38329999999999997</v>
          </cell>
          <cell r="J277">
            <v>0.36730000000000002</v>
          </cell>
          <cell r="K277"/>
          <cell r="L277" t="str">
            <v>x</v>
          </cell>
        </row>
        <row r="278">
          <cell r="A278" t="str">
            <v>E40A</v>
          </cell>
          <cell r="B278" t="str">
            <v>I</v>
          </cell>
          <cell r="C278" t="str">
            <v>Ochorenia a poruchy dýchacích orgánov s UPV &gt; 24 hodín, s komplexnou intenzívnou ZS v detskom veku, trvanie &gt; 72 hodín alebo s komplikujúcou diagnózou alebo vek &lt; 16 rokov, s veľmi ťažkými CC alebo ARDS, vek &lt; 16 rokov</v>
          </cell>
          <cell r="D278">
            <v>4.2167000000000003</v>
          </cell>
          <cell r="E278">
            <v>11.8</v>
          </cell>
          <cell r="F278">
            <v>4</v>
          </cell>
          <cell r="G278">
            <v>0.99229999999999996</v>
          </cell>
          <cell r="H278">
            <v>25</v>
          </cell>
          <cell r="I278">
            <v>0.2356</v>
          </cell>
          <cell r="J278">
            <v>0.31019999999999998</v>
          </cell>
          <cell r="K278"/>
          <cell r="L278" t="str">
            <v>x</v>
          </cell>
        </row>
        <row r="279">
          <cell r="A279" t="str">
            <v>E40B</v>
          </cell>
          <cell r="B279" t="str">
            <v>I</v>
          </cell>
          <cell r="C279" t="str">
            <v>Ochorenia a poruchy dýchacích orgánov s UPV &gt; 24 hod., bez komplexnej intenzívnej ZS v detskom veku, trvanie &gt; 72 hod. bez komplikujúcej diagnózy, vek &gt; 15 r., s veľmi ťažkými CC alebo stav pri para/tetraplégii alebo ARDS, vek &gt; 15 r.</v>
          </cell>
          <cell r="D279">
            <v>3.4156</v>
          </cell>
          <cell r="E279">
            <v>12.7</v>
          </cell>
          <cell r="F279">
            <v>4</v>
          </cell>
          <cell r="G279">
            <v>0.82250000000000001</v>
          </cell>
          <cell r="H279">
            <v>26</v>
          </cell>
          <cell r="I279">
            <v>0.18179999999999999</v>
          </cell>
          <cell r="J279">
            <v>0.2407</v>
          </cell>
          <cell r="K279"/>
          <cell r="L279" t="str">
            <v>x</v>
          </cell>
        </row>
        <row r="280">
          <cell r="A280" t="str">
            <v>E40C</v>
          </cell>
          <cell r="B280" t="str">
            <v>I</v>
          </cell>
          <cell r="C280" t="str">
            <v>Ochorenia a poruchy dýchacích orgánov s UPV &gt; 24 hodín, bez komplexnej intenzívnej ZS v detskom veku, &gt; 72 hodín, bez komplikujúcej diagnózy, bez veľmi ťažkých CC okrem stavu pri para/tetraplégii</v>
          </cell>
          <cell r="D280">
            <v>2.5331999999999999</v>
          </cell>
          <cell r="E280">
            <v>10.1</v>
          </cell>
          <cell r="F280">
            <v>3</v>
          </cell>
          <cell r="G280">
            <v>0.81989999999999996</v>
          </cell>
          <cell r="H280">
            <v>20</v>
          </cell>
          <cell r="I280">
            <v>0.17080000000000001</v>
          </cell>
          <cell r="J280">
            <v>0.222</v>
          </cell>
          <cell r="K280"/>
          <cell r="L280" t="str">
            <v>x</v>
          </cell>
        </row>
        <row r="281">
          <cell r="A281" t="str">
            <v>E42Z</v>
          </cell>
          <cell r="B281" t="str">
            <v>I</v>
          </cell>
          <cell r="C281" t="str">
            <v>Komplexná včasná rehabilitačná geriatrická ZS pri chorobách dýchacej sústavy</v>
          </cell>
          <cell r="D281">
            <v>2.7117</v>
          </cell>
          <cell r="E281">
            <v>24.4</v>
          </cell>
          <cell r="F281"/>
          <cell r="G281" t="str">
            <v/>
          </cell>
          <cell r="H281">
            <v>39</v>
          </cell>
          <cell r="I281">
            <v>7.7100000000000002E-2</v>
          </cell>
          <cell r="J281">
            <v>0.10580000000000001</v>
          </cell>
          <cell r="K281"/>
          <cell r="L281"/>
        </row>
        <row r="282">
          <cell r="A282" t="str">
            <v>E60A</v>
          </cell>
          <cell r="B282" t="str">
            <v>M</v>
          </cell>
          <cell r="C282" t="str">
            <v>Cystická fibróza (mukoviscidóza), vek &lt; 16 rokov</v>
          </cell>
          <cell r="D282">
            <v>2.0990000000000002</v>
          </cell>
          <cell r="E282">
            <v>9.6</v>
          </cell>
          <cell r="F282">
            <v>3</v>
          </cell>
          <cell r="G282">
            <v>0.69310000000000005</v>
          </cell>
          <cell r="H282">
            <v>20</v>
          </cell>
          <cell r="I282">
            <v>0.21590000000000001</v>
          </cell>
          <cell r="J282" t="str">
            <v/>
          </cell>
          <cell r="K282" t="str">
            <v>x</v>
          </cell>
          <cell r="L282"/>
        </row>
        <row r="283">
          <cell r="A283" t="str">
            <v>E60B</v>
          </cell>
          <cell r="B283" t="str">
            <v>M</v>
          </cell>
          <cell r="C283" t="str">
            <v>Cystická fibróza (mukoviscidóza), vek &gt; 15 rokov</v>
          </cell>
          <cell r="D283">
            <v>2.1282000000000001</v>
          </cell>
          <cell r="E283">
            <v>10.5</v>
          </cell>
          <cell r="F283">
            <v>4</v>
          </cell>
          <cell r="G283">
            <v>0.52459999999999996</v>
          </cell>
          <cell r="H283">
            <v>21</v>
          </cell>
          <cell r="I283">
            <v>0.19939999999999999</v>
          </cell>
          <cell r="J283" t="str">
            <v/>
          </cell>
          <cell r="K283" t="str">
            <v>x</v>
          </cell>
          <cell r="L283"/>
        </row>
        <row r="284">
          <cell r="A284" t="str">
            <v>E62A</v>
          </cell>
          <cell r="B284" t="str">
            <v>M</v>
          </cell>
          <cell r="C284" t="str">
            <v>Komplexné infekcie a zápaly dýchacích orgánov s komplikujúcimi konšteláciami alebo s vysoko komplexnou diagnózou alebo s komplexnou diagnózou pri stave po transplantácii orgánu</v>
          </cell>
          <cell r="D284">
            <v>3.5261999999999998</v>
          </cell>
          <cell r="E284">
            <v>17.899999999999999</v>
          </cell>
          <cell r="F284">
            <v>6</v>
          </cell>
          <cell r="G284">
            <v>0.56759999999999999</v>
          </cell>
          <cell r="H284">
            <v>33</v>
          </cell>
          <cell r="I284">
            <v>0.13300000000000001</v>
          </cell>
          <cell r="J284">
            <v>0.18</v>
          </cell>
          <cell r="K284"/>
          <cell r="L284"/>
        </row>
        <row r="285">
          <cell r="A285" t="str">
            <v>E62B</v>
          </cell>
          <cell r="B285" t="str">
            <v>M</v>
          </cell>
          <cell r="C285" t="str">
            <v>Komplexné infekcie a zápaly dýchacích orgánov s komplikujúcimi konšteláciami bez vysoko komplexnej diagnózy, bez komplexnej diagnózy pri stave po transplantácii orgánu</v>
          </cell>
          <cell r="D285">
            <v>2.2187000000000001</v>
          </cell>
          <cell r="E285">
            <v>14.8</v>
          </cell>
          <cell r="F285">
            <v>5</v>
          </cell>
          <cell r="G285">
            <v>0.42709999999999998</v>
          </cell>
          <cell r="H285">
            <v>29</v>
          </cell>
          <cell r="I285">
            <v>0.1008</v>
          </cell>
          <cell r="J285">
            <v>0.13489999999999999</v>
          </cell>
          <cell r="K285"/>
          <cell r="L285"/>
        </row>
        <row r="286">
          <cell r="A286" t="str">
            <v>E63Z</v>
          </cell>
          <cell r="B286" t="str">
            <v>M</v>
          </cell>
          <cell r="C286" t="str">
            <v>Syndróm spánkového apnoe alebo kardiorespiračná polysomnografia, do 2 ošetrovacích dní</v>
          </cell>
          <cell r="D286">
            <v>0.30520000000000003</v>
          </cell>
          <cell r="E286">
            <v>2.2000000000000002</v>
          </cell>
          <cell r="F286">
            <v>2</v>
          </cell>
          <cell r="G286">
            <v>0.10780000000000001</v>
          </cell>
          <cell r="H286">
            <v>3</v>
          </cell>
          <cell r="I286">
            <v>9.5799999999999996E-2</v>
          </cell>
          <cell r="J286">
            <v>9.4399999999999998E-2</v>
          </cell>
          <cell r="K286"/>
          <cell r="L286"/>
        </row>
        <row r="287">
          <cell r="A287" t="str">
            <v>E64A</v>
          </cell>
          <cell r="B287" t="str">
            <v>M</v>
          </cell>
          <cell r="C287" t="str">
            <v>Respiračná insuficiencia, viac ako jeden ošetrovací deň, s veľmi ťažkými CC alebo pľúcna embólia</v>
          </cell>
          <cell r="D287">
            <v>1.4423999999999999</v>
          </cell>
          <cell r="E287">
            <v>10</v>
          </cell>
          <cell r="F287">
            <v>3</v>
          </cell>
          <cell r="G287">
            <v>0.46400000000000002</v>
          </cell>
          <cell r="H287">
            <v>19</v>
          </cell>
          <cell r="I287">
            <v>9.7000000000000003E-2</v>
          </cell>
          <cell r="J287">
            <v>0.12609999999999999</v>
          </cell>
          <cell r="K287"/>
          <cell r="L287"/>
        </row>
        <row r="288">
          <cell r="A288" t="str">
            <v>E64B</v>
          </cell>
          <cell r="B288" t="str">
            <v>M</v>
          </cell>
          <cell r="C288" t="str">
            <v>Respiračná insuficiencia, viac ako jeden ošetrovací deň, bez veľmi ťažkých CC, vek &lt; 10 rokov</v>
          </cell>
          <cell r="D288">
            <v>0.85509999999999997</v>
          </cell>
          <cell r="E288">
            <v>3.9</v>
          </cell>
          <cell r="F288"/>
          <cell r="G288" t="str">
            <v/>
          </cell>
          <cell r="H288">
            <v>8</v>
          </cell>
          <cell r="I288">
            <v>0.15040000000000001</v>
          </cell>
          <cell r="J288">
            <v>0.17130000000000001</v>
          </cell>
          <cell r="K288"/>
          <cell r="L288"/>
        </row>
        <row r="289">
          <cell r="A289" t="str">
            <v>E64C</v>
          </cell>
          <cell r="B289" t="str">
            <v>M</v>
          </cell>
          <cell r="C289" t="str">
            <v>Respiračná insuficiencia, viac ako jeden ošetrovací deň, bez veľmi ťažkých CC, vek &gt; 9 rokov</v>
          </cell>
          <cell r="D289">
            <v>0.79590000000000005</v>
          </cell>
          <cell r="E289">
            <v>5.9</v>
          </cell>
          <cell r="F289"/>
          <cell r="G289" t="str">
            <v/>
          </cell>
          <cell r="H289">
            <v>13</v>
          </cell>
          <cell r="I289">
            <v>9.3600000000000003E-2</v>
          </cell>
          <cell r="J289">
            <v>0.11409999999999999</v>
          </cell>
          <cell r="K289"/>
          <cell r="L289"/>
        </row>
        <row r="290">
          <cell r="A290" t="str">
            <v>E64D</v>
          </cell>
          <cell r="B290" t="str">
            <v>M</v>
          </cell>
          <cell r="C290" t="str">
            <v>Respiračná insuficiencia, jeden ošetrovací deň</v>
          </cell>
          <cell r="D290">
            <v>0.23</v>
          </cell>
          <cell r="E290">
            <v>1</v>
          </cell>
          <cell r="F290"/>
          <cell r="G290" t="str">
            <v/>
          </cell>
          <cell r="H290"/>
          <cell r="I290"/>
          <cell r="J290">
            <v>0.1138</v>
          </cell>
          <cell r="K290"/>
          <cell r="L290"/>
        </row>
        <row r="291">
          <cell r="A291" t="str">
            <v>E65A</v>
          </cell>
          <cell r="B291" t="str">
            <v>M</v>
          </cell>
          <cell r="C291" t="str">
            <v>CHOCHP alebo iná choroba dých. ciest s v. ťažkými CC alebo rigídnou bronchoskopiou alebo s komplikujúcou dg alebo bronchitída a priedušková astma, viac ako 1 ošetrovací deň, s veľmi ťažkými alebo ťažkými CC, vek &lt; 1 rok, s infekciou RS vírusmi</v>
          </cell>
          <cell r="D291">
            <v>1.3112999999999999</v>
          </cell>
          <cell r="E291">
            <v>11.3</v>
          </cell>
          <cell r="F291">
            <v>4</v>
          </cell>
          <cell r="G291">
            <v>0.3206</v>
          </cell>
          <cell r="H291">
            <v>21</v>
          </cell>
          <cell r="I291">
            <v>7.9699999999999993E-2</v>
          </cell>
          <cell r="J291">
            <v>0.1046</v>
          </cell>
          <cell r="K291"/>
          <cell r="L291"/>
        </row>
        <row r="292">
          <cell r="A292" t="str">
            <v>E65B</v>
          </cell>
          <cell r="B292" t="str">
            <v>M</v>
          </cell>
          <cell r="C292" t="str">
            <v>CHOCHP alebo iná choroba dých. ciest bez veľmi ťažkých CC, bez rigídnej bronchoskopie, bez komplikujúcej diagnózy, s FEV1 &lt; 35% alebo vek &lt;1 rok</v>
          </cell>
          <cell r="D292">
            <v>0.98899999999999999</v>
          </cell>
          <cell r="E292">
            <v>8.4</v>
          </cell>
          <cell r="F292">
            <v>3</v>
          </cell>
          <cell r="G292">
            <v>0.32140000000000002</v>
          </cell>
          <cell r="H292">
            <v>16</v>
          </cell>
          <cell r="I292">
            <v>7.9899999999999999E-2</v>
          </cell>
          <cell r="J292">
            <v>0.10199999999999999</v>
          </cell>
          <cell r="K292"/>
          <cell r="L292"/>
        </row>
        <row r="293">
          <cell r="A293" t="str">
            <v>E65C</v>
          </cell>
          <cell r="B293" t="str">
            <v>M</v>
          </cell>
          <cell r="C293" t="str">
            <v>CHOCHP alebo iná choroba dých. ciest bez veľmi ťažkých CC, bez rigídnej bronchoskopie, bez komplikovanej diagnózy, bez FEV1 &lt; 35%, vek &gt; 0 rokov</v>
          </cell>
          <cell r="D293">
            <v>0.82320000000000004</v>
          </cell>
          <cell r="E293">
            <v>7.3</v>
          </cell>
          <cell r="F293">
            <v>2</v>
          </cell>
          <cell r="G293">
            <v>0.58250000000000002</v>
          </cell>
          <cell r="H293">
            <v>14</v>
          </cell>
          <cell r="I293">
            <v>7.7499999999999999E-2</v>
          </cell>
          <cell r="J293">
            <v>9.7299999999999998E-2</v>
          </cell>
          <cell r="K293"/>
          <cell r="L293"/>
        </row>
        <row r="294">
          <cell r="A294" t="str">
            <v>E66A</v>
          </cell>
          <cell r="B294" t="str">
            <v>M</v>
          </cell>
          <cell r="C294" t="str">
            <v>Ťažký úraz hrudníka s komplikujúcou diagnózou</v>
          </cell>
          <cell r="D294">
            <v>0.8538</v>
          </cell>
          <cell r="E294">
            <v>6.6</v>
          </cell>
          <cell r="F294">
            <v>2</v>
          </cell>
          <cell r="G294">
            <v>0.42899999999999999</v>
          </cell>
          <cell r="H294">
            <v>13</v>
          </cell>
          <cell r="I294">
            <v>0.09</v>
          </cell>
          <cell r="J294">
            <v>0.1116</v>
          </cell>
          <cell r="K294"/>
          <cell r="L294"/>
        </row>
        <row r="295">
          <cell r="A295" t="str">
            <v>E66B</v>
          </cell>
          <cell r="B295" t="str">
            <v>M</v>
          </cell>
          <cell r="C295" t="str">
            <v>Ťažký úraz hrudníka bez komplikujúcej diagnózy</v>
          </cell>
          <cell r="D295">
            <v>0.59730000000000005</v>
          </cell>
          <cell r="E295">
            <v>4.8</v>
          </cell>
          <cell r="F295">
            <v>2</v>
          </cell>
          <cell r="G295">
            <v>0.36209999999999998</v>
          </cell>
          <cell r="H295">
            <v>10</v>
          </cell>
          <cell r="I295">
            <v>8.7300000000000003E-2</v>
          </cell>
          <cell r="J295">
            <v>0.1031</v>
          </cell>
          <cell r="K295"/>
          <cell r="L295"/>
        </row>
        <row r="296">
          <cell r="A296" t="str">
            <v>E69A</v>
          </cell>
          <cell r="B296" t="str">
            <v>M</v>
          </cell>
          <cell r="C296" t="str">
            <v>Bronchitída a astma bronchiale, viac ako 1 ošetrovací deň, s veľmi ťažkými alebo ťažkými CC, vek &lt; 1 rok, bez infekcie RS vírusom alebo pri para/tetraplégii</v>
          </cell>
          <cell r="D296">
            <v>0.88649999999999995</v>
          </cell>
          <cell r="E296">
            <v>5.4</v>
          </cell>
          <cell r="F296"/>
          <cell r="G296" t="str">
            <v/>
          </cell>
          <cell r="H296">
            <v>11</v>
          </cell>
          <cell r="I296">
            <v>0.11360000000000001</v>
          </cell>
          <cell r="J296">
            <v>0.13700000000000001</v>
          </cell>
          <cell r="K296"/>
          <cell r="L296"/>
        </row>
        <row r="297">
          <cell r="A297" t="str">
            <v>E69B</v>
          </cell>
          <cell r="B297" t="str">
            <v>M</v>
          </cell>
          <cell r="C297" t="str">
            <v>Bronchitída a astma bronchiale, viac ako 1 ošetr. deň a s vekom &gt; 55 r. alebo s v. ťažkými alebo ťažkými CC, vek &gt; 0 r. okrem stavu pri para/tetraplégii alebo 1 ošetr. deň alebo bez v. ťažkých alebo ťažkých CC, vek &lt;1 rok, s infekciou RS vírusmi</v>
          </cell>
          <cell r="D297">
            <v>0.74150000000000005</v>
          </cell>
          <cell r="E297">
            <v>6.1</v>
          </cell>
          <cell r="F297">
            <v>2</v>
          </cell>
          <cell r="G297">
            <v>0.36380000000000001</v>
          </cell>
          <cell r="H297">
            <v>12</v>
          </cell>
          <cell r="I297">
            <v>8.3099999999999993E-2</v>
          </cell>
          <cell r="J297">
            <v>0.1021</v>
          </cell>
          <cell r="K297"/>
          <cell r="L297"/>
        </row>
        <row r="298">
          <cell r="A298" t="str">
            <v>E69C</v>
          </cell>
          <cell r="B298" t="str">
            <v>M</v>
          </cell>
          <cell r="C298" t="str">
            <v>Bronchitída a astma bronchiale,1 ošetrovací deň alebo bez veľmi ťažkých alebo ťažkých CC, vek &lt; 1 rok, bez infekcie RS vírusmi</v>
          </cell>
          <cell r="D298">
            <v>0.58499999999999996</v>
          </cell>
          <cell r="E298">
            <v>3.8</v>
          </cell>
          <cell r="F298">
            <v>2</v>
          </cell>
          <cell r="G298">
            <v>0.34599999999999997</v>
          </cell>
          <cell r="H298">
            <v>7</v>
          </cell>
          <cell r="I298">
            <v>0.1087</v>
          </cell>
          <cell r="J298">
            <v>0.1227</v>
          </cell>
          <cell r="K298"/>
          <cell r="L298"/>
        </row>
        <row r="299">
          <cell r="A299" t="str">
            <v>E69D</v>
          </cell>
          <cell r="B299" t="str">
            <v>M</v>
          </cell>
          <cell r="C299" t="str">
            <v>Bronchitída a astma bronchiale, vek &gt; 0 rokov a vek &lt; 6 rokov a 1 ošetrovací deň alebo bez veľmi ťažkých alebo ťažkých CC alebo poruchy dýchania s prícinou v neonatálnej fáze</v>
          </cell>
          <cell r="D299">
            <v>0.54379999999999995</v>
          </cell>
          <cell r="E299">
            <v>3.2</v>
          </cell>
          <cell r="F299">
            <v>2</v>
          </cell>
          <cell r="G299">
            <v>0.30170000000000002</v>
          </cell>
          <cell r="H299">
            <v>6</v>
          </cell>
          <cell r="I299">
            <v>0.1174</v>
          </cell>
          <cell r="J299">
            <v>0.12809999999999999</v>
          </cell>
          <cell r="K299"/>
          <cell r="L299"/>
        </row>
        <row r="300">
          <cell r="A300" t="str">
            <v>E69E</v>
          </cell>
          <cell r="B300" t="str">
            <v>M</v>
          </cell>
          <cell r="C300" t="str">
            <v>Bronchitída a astma bronchiale, vek &gt; 5 rokov a vek &lt; 16 rokov, 1 ošetrovací deň alebo bez veľmi ťažkých alebo ťažkých CC alebo ťažkosti a symptómy dýchania bez komplexnej diagnózy, vek &lt; 16 rokov okrem stavu pri hyperventilácii</v>
          </cell>
          <cell r="D300">
            <v>0.51819999999999999</v>
          </cell>
          <cell r="E300">
            <v>3</v>
          </cell>
          <cell r="F300">
            <v>2</v>
          </cell>
          <cell r="G300">
            <v>0.26769999999999999</v>
          </cell>
          <cell r="H300">
            <v>5</v>
          </cell>
          <cell r="I300">
            <v>0.1193</v>
          </cell>
          <cell r="J300">
            <v>0.128</v>
          </cell>
          <cell r="K300"/>
          <cell r="L300"/>
        </row>
        <row r="301">
          <cell r="A301" t="str">
            <v>E69F</v>
          </cell>
          <cell r="B301" t="str">
            <v>M</v>
          </cell>
          <cell r="C301" t="str">
            <v>Bronchitída a astma bronchiale, vek &gt; 5 rokov, jeden ošetrovací deň alebo vek &gt; 5 rokov a vek &lt; 56 rokov okrem veľmi ťažkých alebo ťažkých CC alebo ťažkosti a symptómy dýchania bez komplexnej diagnózy, vek &gt; 5 rokov alebo pri hyperventilácii</v>
          </cell>
          <cell r="D301">
            <v>0.51759999999999995</v>
          </cell>
          <cell r="E301">
            <v>3.8</v>
          </cell>
          <cell r="F301">
            <v>2</v>
          </cell>
          <cell r="G301">
            <v>0.29470000000000002</v>
          </cell>
          <cell r="H301">
            <v>7</v>
          </cell>
          <cell r="I301">
            <v>9.0499999999999997E-2</v>
          </cell>
          <cell r="J301">
            <v>0.1023</v>
          </cell>
          <cell r="K301"/>
          <cell r="L301"/>
        </row>
        <row r="302">
          <cell r="A302" t="str">
            <v>E70A</v>
          </cell>
          <cell r="B302" t="str">
            <v>M</v>
          </cell>
          <cell r="C302" t="str">
            <v>Čierny kašeľ a akútna bronchiolitída, vek &lt; 3 roky</v>
          </cell>
          <cell r="D302">
            <v>0.88</v>
          </cell>
          <cell r="E302">
            <v>5.2</v>
          </cell>
          <cell r="F302">
            <v>2</v>
          </cell>
          <cell r="G302">
            <v>0.62139999999999995</v>
          </cell>
          <cell r="H302">
            <v>10</v>
          </cell>
          <cell r="I302">
            <v>0.1186</v>
          </cell>
          <cell r="J302">
            <v>0.14199999999999999</v>
          </cell>
          <cell r="K302"/>
          <cell r="L302"/>
        </row>
        <row r="303">
          <cell r="A303" t="str">
            <v>E70B</v>
          </cell>
          <cell r="B303" t="str">
            <v>M</v>
          </cell>
          <cell r="C303" t="str">
            <v>Čierny kašeľ a akútna bronchiolitída, vek &gt; 2 roky</v>
          </cell>
          <cell r="D303">
            <v>0.81010000000000004</v>
          </cell>
          <cell r="E303">
            <v>6.7</v>
          </cell>
          <cell r="F303">
            <v>2</v>
          </cell>
          <cell r="G303">
            <v>0.39029999999999998</v>
          </cell>
          <cell r="H303">
            <v>14</v>
          </cell>
          <cell r="I303">
            <v>8.2000000000000003E-2</v>
          </cell>
          <cell r="J303">
            <v>0.1018</v>
          </cell>
          <cell r="K303"/>
          <cell r="L303"/>
        </row>
        <row r="304">
          <cell r="A304" t="str">
            <v>E71A</v>
          </cell>
          <cell r="B304" t="str">
            <v>M</v>
          </cell>
          <cell r="C304" t="str">
            <v>Nádory dýchacích orgánov, viac ako jeden ošetrovací deň, s veľmi ťažkými CC alebo s rigídnou bronchoskopiou alebo s komplexnou biopsiou pľúc</v>
          </cell>
          <cell r="D304">
            <v>1.359</v>
          </cell>
          <cell r="E304">
            <v>9.6999999999999993</v>
          </cell>
          <cell r="F304">
            <v>3</v>
          </cell>
          <cell r="G304">
            <v>0.42459999999999998</v>
          </cell>
          <cell r="H304">
            <v>20</v>
          </cell>
          <cell r="I304">
            <v>9.1899999999999996E-2</v>
          </cell>
          <cell r="J304">
            <v>0.11899999999999999</v>
          </cell>
          <cell r="K304"/>
          <cell r="L304" t="str">
            <v>x</v>
          </cell>
        </row>
        <row r="305">
          <cell r="A305" t="str">
            <v>E71B</v>
          </cell>
          <cell r="B305" t="str">
            <v>M</v>
          </cell>
          <cell r="C305" t="str">
            <v>Nádory dýchacích ciest, jeden ošetrovací deň alebo bez veľmi ťažkých CC, bez rigídnej bronchoskopie alebo bez komplexnej biopsie pľúc</v>
          </cell>
          <cell r="D305">
            <v>0.68940000000000001</v>
          </cell>
          <cell r="E305">
            <v>4.5999999999999996</v>
          </cell>
          <cell r="F305">
            <v>2</v>
          </cell>
          <cell r="G305">
            <v>0.39360000000000001</v>
          </cell>
          <cell r="H305">
            <v>10</v>
          </cell>
          <cell r="I305">
            <v>9.8500000000000004E-2</v>
          </cell>
          <cell r="J305">
            <v>0.1158</v>
          </cell>
          <cell r="K305"/>
          <cell r="L305" t="str">
            <v>x</v>
          </cell>
        </row>
        <row r="306">
          <cell r="A306" t="str">
            <v>E73A</v>
          </cell>
          <cell r="B306" t="str">
            <v>M</v>
          </cell>
          <cell r="C306" t="str">
            <v>Pleurálny výpotok s veľmi ťažkými CC</v>
          </cell>
          <cell r="D306">
            <v>1.7601</v>
          </cell>
          <cell r="E306">
            <v>12.2</v>
          </cell>
          <cell r="F306">
            <v>4</v>
          </cell>
          <cell r="G306">
            <v>0.42280000000000001</v>
          </cell>
          <cell r="H306">
            <v>25</v>
          </cell>
          <cell r="I306">
            <v>9.6699999999999994E-2</v>
          </cell>
          <cell r="J306">
            <v>0.12770000000000001</v>
          </cell>
          <cell r="K306"/>
          <cell r="L306"/>
        </row>
        <row r="307">
          <cell r="A307" t="str">
            <v>E73B</v>
          </cell>
          <cell r="B307" t="str">
            <v>M</v>
          </cell>
          <cell r="C307" t="str">
            <v>Pleurálny výpotok bez veľmi ťažkých CC</v>
          </cell>
          <cell r="D307">
            <v>0.9365</v>
          </cell>
          <cell r="E307">
            <v>7.2</v>
          </cell>
          <cell r="F307">
            <v>2</v>
          </cell>
          <cell r="G307">
            <v>0.6704</v>
          </cell>
          <cell r="H307">
            <v>15</v>
          </cell>
          <cell r="I307">
            <v>8.6900000000000005E-2</v>
          </cell>
          <cell r="J307">
            <v>0.1089</v>
          </cell>
          <cell r="K307"/>
          <cell r="L307"/>
        </row>
        <row r="308">
          <cell r="A308" t="str">
            <v>E74Z</v>
          </cell>
          <cell r="B308" t="str">
            <v>M</v>
          </cell>
          <cell r="C308" t="str">
            <v>Intersticiálna choroba pľúc</v>
          </cell>
          <cell r="D308">
            <v>1.0166999999999999</v>
          </cell>
          <cell r="E308">
            <v>7.3</v>
          </cell>
          <cell r="F308">
            <v>2</v>
          </cell>
          <cell r="G308">
            <v>0.67689999999999995</v>
          </cell>
          <cell r="H308">
            <v>16</v>
          </cell>
          <cell r="I308">
            <v>9.01E-2</v>
          </cell>
          <cell r="J308">
            <v>0.1132</v>
          </cell>
          <cell r="K308"/>
          <cell r="L308"/>
        </row>
        <row r="309">
          <cell r="A309" t="str">
            <v>E75A</v>
          </cell>
          <cell r="B309" t="str">
            <v>M</v>
          </cell>
          <cell r="C309" t="str">
            <v>Iné ochorenie dýchacích orgánov s veľmi ťažkými CC, vek &lt; 10 rokov</v>
          </cell>
          <cell r="D309">
            <v>1.3416999999999999</v>
          </cell>
          <cell r="E309">
            <v>5.6</v>
          </cell>
          <cell r="F309">
            <v>2</v>
          </cell>
          <cell r="G309">
            <v>0.6089</v>
          </cell>
          <cell r="H309">
            <v>12</v>
          </cell>
          <cell r="I309">
            <v>0.15310000000000001</v>
          </cell>
          <cell r="J309">
            <v>0.18540000000000001</v>
          </cell>
          <cell r="K309"/>
          <cell r="L309"/>
        </row>
        <row r="310">
          <cell r="A310" t="str">
            <v>E75B</v>
          </cell>
          <cell r="B310" t="str">
            <v>M</v>
          </cell>
          <cell r="C310" t="str">
            <v>Iné ochorenia dýchacích orgánov s veľmi ťažkými CC, vek &gt; 9 rokov</v>
          </cell>
          <cell r="D310">
            <v>1.2319</v>
          </cell>
          <cell r="E310">
            <v>9.1999999999999993</v>
          </cell>
          <cell r="F310">
            <v>3</v>
          </cell>
          <cell r="G310">
            <v>0.3997</v>
          </cell>
          <cell r="H310">
            <v>18</v>
          </cell>
          <cell r="I310">
            <v>9.0899999999999995E-2</v>
          </cell>
          <cell r="J310">
            <v>0.1172</v>
          </cell>
          <cell r="K310"/>
          <cell r="L310"/>
        </row>
        <row r="311">
          <cell r="A311" t="str">
            <v>E75C</v>
          </cell>
          <cell r="B311" t="str">
            <v>M</v>
          </cell>
          <cell r="C311" t="str">
            <v>Iné ochorenia dýchacích orgánov bez veľmi ťažkých CC alebo ťažkostí a symptómy dýchania s komplexnou diagnózou</v>
          </cell>
          <cell r="D311">
            <v>0.68840000000000001</v>
          </cell>
          <cell r="E311">
            <v>5</v>
          </cell>
          <cell r="F311">
            <v>2</v>
          </cell>
          <cell r="G311">
            <v>0.41420000000000001</v>
          </cell>
          <cell r="H311">
            <v>10</v>
          </cell>
          <cell r="I311">
            <v>0.09</v>
          </cell>
          <cell r="J311">
            <v>0.107</v>
          </cell>
          <cell r="K311"/>
          <cell r="L311"/>
        </row>
        <row r="312">
          <cell r="A312" t="str">
            <v>E76B</v>
          </cell>
          <cell r="B312" t="str">
            <v>M</v>
          </cell>
          <cell r="C312" t="str">
            <v>Tuberkulóza do 14 ošetrovacích dní s veľmi ťažkými alebo ťažkými CC</v>
          </cell>
          <cell r="D312">
            <v>1.3154999999999999</v>
          </cell>
          <cell r="E312">
            <v>7.8</v>
          </cell>
          <cell r="F312">
            <v>3</v>
          </cell>
          <cell r="G312">
            <v>0.41649999999999998</v>
          </cell>
          <cell r="H312"/>
          <cell r="I312"/>
          <cell r="J312">
            <v>0.1419</v>
          </cell>
          <cell r="K312"/>
          <cell r="L312"/>
        </row>
        <row r="313">
          <cell r="A313" t="str">
            <v>E76C</v>
          </cell>
          <cell r="B313" t="str">
            <v>M</v>
          </cell>
          <cell r="C313" t="str">
            <v>Tuberkulóza do 14 ošetrovacích dní bez veľmi ťažkých alebo ťažkých CC alebo pneumotorax</v>
          </cell>
          <cell r="D313">
            <v>1.0892999999999999</v>
          </cell>
          <cell r="E313">
            <v>7.2</v>
          </cell>
          <cell r="F313">
            <v>2</v>
          </cell>
          <cell r="G313">
            <v>0.75629999999999997</v>
          </cell>
          <cell r="H313">
            <v>15</v>
          </cell>
          <cell r="I313">
            <v>0.1008</v>
          </cell>
          <cell r="J313">
            <v>0.1265</v>
          </cell>
          <cell r="K313"/>
          <cell r="L313"/>
        </row>
        <row r="314">
          <cell r="A314" t="str">
            <v>E77A</v>
          </cell>
          <cell r="B314" t="str">
            <v>M</v>
          </cell>
          <cell r="C314" t="str">
            <v>Iné infekcie a zápaly dýchacích orgánov s komplexnou diagnózou alebo veľmi ťažkými CC, s komplexnou intenzívnou ZS v detskom veku, viac ako 72 hodín</v>
          </cell>
          <cell r="D314">
            <v>3.0143</v>
          </cell>
          <cell r="E314">
            <v>12.5</v>
          </cell>
          <cell r="F314">
            <v>4</v>
          </cell>
          <cell r="G314">
            <v>0.7429</v>
          </cell>
          <cell r="H314">
            <v>24</v>
          </cell>
          <cell r="I314">
            <v>0.16669999999999999</v>
          </cell>
          <cell r="J314">
            <v>0.2205</v>
          </cell>
          <cell r="K314"/>
          <cell r="L314"/>
        </row>
        <row r="315">
          <cell r="A315" t="str">
            <v>E77B</v>
          </cell>
          <cell r="B315" t="str">
            <v>M</v>
          </cell>
          <cell r="C315" t="str">
            <v>Iné infekcie a zápaly dýchacích orgánov s komplexnou diagnózou alebo veľmi ťažkými CC, bez komplexnej  intenzívnej ZS v detskom veku, &gt; 72 hodín, s komplexnou starostlivosťou pri multirezistentných pôvodcoch alebo pri syndróme vrodenej vývojovej chyby</v>
          </cell>
          <cell r="D315">
            <v>2.0676000000000001</v>
          </cell>
          <cell r="E315">
            <v>14.6</v>
          </cell>
          <cell r="F315">
            <v>5</v>
          </cell>
          <cell r="G315">
            <v>0.40510000000000002</v>
          </cell>
          <cell r="H315">
            <v>27</v>
          </cell>
          <cell r="I315">
            <v>9.7199999999999995E-2</v>
          </cell>
          <cell r="J315">
            <v>0.12989999999999999</v>
          </cell>
          <cell r="K315"/>
          <cell r="L315"/>
        </row>
        <row r="316">
          <cell r="A316" t="str">
            <v>E77C</v>
          </cell>
          <cell r="B316" t="str">
            <v>M</v>
          </cell>
          <cell r="C316" t="str">
            <v>Iné infekcie a zápaly dých. orgánov bez KIZS v detskom veku, &gt; 72 hod., bez komplex. ZS pri multirezistentných pôvodcoch bez syndrómu VVCH, s veľmi komplikujúcou Dg a s v. ťažkými alebo taž. CC alebo stav po transplantácii</v>
          </cell>
          <cell r="D316">
            <v>1.6671</v>
          </cell>
          <cell r="E316">
            <v>11.5</v>
          </cell>
          <cell r="F316">
            <v>4</v>
          </cell>
          <cell r="G316">
            <v>0.40339999999999998</v>
          </cell>
          <cell r="H316">
            <v>22</v>
          </cell>
          <cell r="I316">
            <v>9.8199999999999996E-2</v>
          </cell>
          <cell r="J316">
            <v>0.129</v>
          </cell>
          <cell r="K316"/>
          <cell r="L316"/>
        </row>
        <row r="317">
          <cell r="A317" t="str">
            <v>E77D</v>
          </cell>
          <cell r="B317" t="str">
            <v>M</v>
          </cell>
          <cell r="C317" t="str">
            <v>Iné infekcie a zápaly dých. orgánov s komplikuj. Dg alebo v. ťažk. CC, bez KIZS v detskom veku, &gt; 72 hod., bez komplex. ZS pri multirezistentných pôvodcoch, bez syndrómu vrod. výv. chyby, bez v. komplikuj. Dg, okrem stavu po transplantácii</v>
          </cell>
          <cell r="D317">
            <v>1.4018999999999999</v>
          </cell>
          <cell r="E317">
            <v>10.8</v>
          </cell>
          <cell r="F317">
            <v>4</v>
          </cell>
          <cell r="G317">
            <v>0.34439999999999998</v>
          </cell>
          <cell r="H317">
            <v>21</v>
          </cell>
          <cell r="I317">
            <v>8.8900000000000007E-2</v>
          </cell>
          <cell r="J317">
            <v>0.1163</v>
          </cell>
          <cell r="K317"/>
          <cell r="L317"/>
        </row>
        <row r="318">
          <cell r="A318" t="str">
            <v>E77E</v>
          </cell>
          <cell r="B318" t="str">
            <v>M</v>
          </cell>
          <cell r="C318" t="str">
            <v>Iné infekcie a zápaly dýchacích orgánov bez komplexnej diagnózy, bez veľmi ťažkých CC, vek &lt; 1 rok</v>
          </cell>
          <cell r="D318">
            <v>0.86219999999999997</v>
          </cell>
          <cell r="E318">
            <v>5.3</v>
          </cell>
          <cell r="F318">
            <v>2</v>
          </cell>
          <cell r="G318">
            <v>0.58979999999999999</v>
          </cell>
          <cell r="H318">
            <v>10</v>
          </cell>
          <cell r="I318">
            <v>0.1128</v>
          </cell>
          <cell r="J318">
            <v>0.1358</v>
          </cell>
          <cell r="K318"/>
          <cell r="L318"/>
        </row>
        <row r="319">
          <cell r="A319" t="str">
            <v>E77F</v>
          </cell>
          <cell r="B319" t="str">
            <v>M</v>
          </cell>
          <cell r="C319" t="str">
            <v>Iné infekcie a zápaly dýchacích orgánov bez komplexnej diagnózy, bez veľmi ťažkých CC, vek &gt; 0 rokov, pri para/tetraplégii</v>
          </cell>
          <cell r="D319">
            <v>1.1635</v>
          </cell>
          <cell r="E319">
            <v>8.3000000000000007</v>
          </cell>
          <cell r="F319">
            <v>3</v>
          </cell>
          <cell r="G319">
            <v>0.38519999999999999</v>
          </cell>
          <cell r="H319">
            <v>15</v>
          </cell>
          <cell r="I319">
            <v>9.8000000000000004E-2</v>
          </cell>
          <cell r="J319">
            <v>0.12479999999999999</v>
          </cell>
          <cell r="K319"/>
          <cell r="L319"/>
        </row>
        <row r="320">
          <cell r="A320" t="str">
            <v>E77G</v>
          </cell>
          <cell r="B320" t="str">
            <v>M</v>
          </cell>
          <cell r="C320" t="str">
            <v>Iné infekcie a zápaly dýchacích orgánov bez komplexnej diagnózy, bez veľmi ťažkých CC, vek &gt; 0 rokov, okrem para/tetraplégie</v>
          </cell>
          <cell r="D320">
            <v>0.82889999999999997</v>
          </cell>
          <cell r="E320">
            <v>6.8</v>
          </cell>
          <cell r="F320">
            <v>2</v>
          </cell>
          <cell r="G320">
            <v>0.59689999999999999</v>
          </cell>
          <cell r="H320">
            <v>13</v>
          </cell>
          <cell r="I320">
            <v>8.43E-2</v>
          </cell>
          <cell r="J320">
            <v>0.105</v>
          </cell>
          <cell r="K320"/>
          <cell r="L320"/>
        </row>
        <row r="321">
          <cell r="A321" t="str">
            <v>MDC 05   Choroby obehovej sústavy</v>
          </cell>
          <cell r="B321"/>
          <cell r="C321"/>
          <cell r="D321"/>
          <cell r="E321"/>
          <cell r="F321"/>
          <cell r="G321"/>
          <cell r="H321"/>
          <cell r="I321"/>
          <cell r="J321"/>
          <cell r="K321"/>
          <cell r="L321"/>
        </row>
        <row r="322">
          <cell r="A322" t="str">
            <v>F01A</v>
          </cell>
          <cell r="B322" t="str">
            <v>O</v>
          </cell>
          <cell r="C322" t="str">
            <v>Prvotná implantácia kardiovertera / defibrilátora [AICD], trojdutinová stimulácia, s ďalším výkonom na srdci alebo cievach alebo implantácia systému modulujúceho myokard</v>
          </cell>
          <cell r="D322">
            <v>13.251799999999999</v>
          </cell>
          <cell r="E322">
            <v>14.2</v>
          </cell>
          <cell r="F322">
            <v>5</v>
          </cell>
          <cell r="G322">
            <v>0.52139999999999997</v>
          </cell>
          <cell r="H322">
            <v>27</v>
          </cell>
          <cell r="I322">
            <v>0.12870000000000001</v>
          </cell>
          <cell r="J322">
            <v>0.17169999999999999</v>
          </cell>
          <cell r="K322"/>
          <cell r="L322"/>
        </row>
        <row r="323">
          <cell r="A323" t="str">
            <v>F01B</v>
          </cell>
          <cell r="B323" t="str">
            <v>O</v>
          </cell>
          <cell r="C323" t="str">
            <v>Prvotná implantácia kardiovertera / defibrilátora [AICD], dvojdutinová stimulácia, s ďalším výkonom na srdci alebo cievach</v>
          </cell>
          <cell r="D323">
            <v>10.5997</v>
          </cell>
          <cell r="E323">
            <v>15.5</v>
          </cell>
          <cell r="F323">
            <v>5</v>
          </cell>
          <cell r="G323">
            <v>0.61580000000000001</v>
          </cell>
          <cell r="H323">
            <v>30</v>
          </cell>
          <cell r="I323">
            <v>0.1391</v>
          </cell>
          <cell r="J323">
            <v>0.18659999999999999</v>
          </cell>
          <cell r="K323"/>
          <cell r="L323"/>
        </row>
        <row r="324">
          <cell r="A324" t="str">
            <v>F01C</v>
          </cell>
          <cell r="B324" t="str">
            <v>O</v>
          </cell>
          <cell r="C324" t="str">
            <v>Prvotná implantácia kardiovertera / defibrilátora [AICD], trojdutinová stimulácia, bez ďalšieho výkonu na srdci alebo cievach</v>
          </cell>
          <cell r="D324">
            <v>10.498699999999999</v>
          </cell>
          <cell r="E324">
            <v>9</v>
          </cell>
          <cell r="F324">
            <v>3</v>
          </cell>
          <cell r="G324">
            <v>0.47849999999999998</v>
          </cell>
          <cell r="H324">
            <v>20</v>
          </cell>
          <cell r="I324">
            <v>0.1116</v>
          </cell>
          <cell r="J324">
            <v>0.14349999999999999</v>
          </cell>
          <cell r="K324"/>
          <cell r="L324"/>
        </row>
        <row r="325">
          <cell r="A325" t="str">
            <v>F01D</v>
          </cell>
          <cell r="B325" t="str">
            <v>O</v>
          </cell>
          <cell r="C325" t="str">
            <v>Prvotná implantácia kardiovertera / defibrilátora [AICD], jednodutinová stimulácia, s ďalším výkonom na srdci alebo cievach</v>
          </cell>
          <cell r="D325">
            <v>9.2355</v>
          </cell>
          <cell r="E325">
            <v>14.9</v>
          </cell>
          <cell r="F325">
            <v>5</v>
          </cell>
          <cell r="G325">
            <v>0.57709999999999995</v>
          </cell>
          <cell r="H325">
            <v>28</v>
          </cell>
          <cell r="I325">
            <v>0.13600000000000001</v>
          </cell>
          <cell r="J325">
            <v>0.182</v>
          </cell>
          <cell r="K325"/>
          <cell r="L325"/>
        </row>
        <row r="326">
          <cell r="A326" t="str">
            <v>F01E</v>
          </cell>
          <cell r="B326" t="str">
            <v>O</v>
          </cell>
          <cell r="C326" t="str">
            <v>Prvotná implantácia kardiovertera / defibrilátora [AICD], jednodutinová stimulácia, bez ďalšieho výkonu na srdci alebo cievach, s veľmi ťažkými CC</v>
          </cell>
          <cell r="D326">
            <v>8.1936999999999998</v>
          </cell>
          <cell r="E326">
            <v>14.1</v>
          </cell>
          <cell r="F326">
            <v>5</v>
          </cell>
          <cell r="G326">
            <v>0.5121</v>
          </cell>
          <cell r="H326">
            <v>28</v>
          </cell>
          <cell r="I326">
            <v>0.12709999999999999</v>
          </cell>
          <cell r="J326">
            <v>0.1696</v>
          </cell>
          <cell r="K326"/>
          <cell r="L326"/>
        </row>
        <row r="327">
          <cell r="A327" t="str">
            <v>F01F</v>
          </cell>
          <cell r="B327" t="str">
            <v>O</v>
          </cell>
          <cell r="C327" t="str">
            <v>Prvotná implantácia kardiovertera / defibrilátora [AICD], dvojdutinová stimulácia, bez ďalšieho výkonu na srdci alebo cievach</v>
          </cell>
          <cell r="D327">
            <v>8.3740000000000006</v>
          </cell>
          <cell r="E327">
            <v>9.8000000000000007</v>
          </cell>
          <cell r="F327">
            <v>3</v>
          </cell>
          <cell r="G327">
            <v>0.56340000000000001</v>
          </cell>
          <cell r="H327">
            <v>21</v>
          </cell>
          <cell r="I327">
            <v>0.1211</v>
          </cell>
          <cell r="J327">
            <v>0.157</v>
          </cell>
          <cell r="K327"/>
          <cell r="L327"/>
        </row>
        <row r="328">
          <cell r="A328" t="str">
            <v>F01G</v>
          </cell>
          <cell r="B328" t="str">
            <v>O</v>
          </cell>
          <cell r="C328" t="str">
            <v>Prvotná implantácia kardiovertera / defibrilátora [AICD], jednodutinová stimulácia, bez ďalšieho výkonu na srdci alebo cievach, bez veľmi ťažkých CC</v>
          </cell>
          <cell r="D328">
            <v>6.5411000000000001</v>
          </cell>
          <cell r="E328">
            <v>5.9</v>
          </cell>
          <cell r="F328">
            <v>2</v>
          </cell>
          <cell r="G328">
            <v>1.421</v>
          </cell>
          <cell r="H328">
            <v>13</v>
          </cell>
          <cell r="I328">
            <v>0.113</v>
          </cell>
          <cell r="J328">
            <v>0.13819999999999999</v>
          </cell>
          <cell r="K328"/>
          <cell r="L328"/>
        </row>
        <row r="329">
          <cell r="A329" t="str">
            <v>F02A</v>
          </cell>
          <cell r="B329" t="str">
            <v>O</v>
          </cell>
          <cell r="C329" t="str">
            <v>Výmena agregátu kardiovertera / defibrilátora [AICD], dvoj- alebo trojdutinová stimulácia alebo výmena agregátu a sondy kardiovertera / defibrilátora, jednodutinová stimulácia</v>
          </cell>
          <cell r="D329">
            <v>7.5231000000000003</v>
          </cell>
          <cell r="E329">
            <v>4.8</v>
          </cell>
          <cell r="F329">
            <v>2</v>
          </cell>
          <cell r="G329">
            <v>0.71389999999999998</v>
          </cell>
          <cell r="H329">
            <v>10</v>
          </cell>
          <cell r="I329">
            <v>0.1173</v>
          </cell>
          <cell r="J329">
            <v>0.1389</v>
          </cell>
          <cell r="K329"/>
          <cell r="L329"/>
        </row>
        <row r="330">
          <cell r="A330" t="str">
            <v>F02B</v>
          </cell>
          <cell r="B330" t="str">
            <v>O</v>
          </cell>
          <cell r="C330" t="str">
            <v>Výmena agregátu kardiovertera / defibrilátora [AICD], jednodutinová stimulácia</v>
          </cell>
          <cell r="D330">
            <v>5.5852000000000004</v>
          </cell>
          <cell r="E330">
            <v>3.6</v>
          </cell>
          <cell r="F330">
            <v>2</v>
          </cell>
          <cell r="G330">
            <v>0.69420000000000004</v>
          </cell>
          <cell r="H330">
            <v>7</v>
          </cell>
          <cell r="I330">
            <v>0.1138</v>
          </cell>
          <cell r="J330">
            <v>0.12720000000000001</v>
          </cell>
          <cell r="K330"/>
          <cell r="L330"/>
        </row>
        <row r="331">
          <cell r="A331" t="str">
            <v>F03A</v>
          </cell>
          <cell r="B331" t="str">
            <v>O</v>
          </cell>
          <cell r="C331" t="str">
            <v>Výkon na srdcových chlopniach s použitím mimotelového obehu s komplikujúcou konšteláciou</v>
          </cell>
          <cell r="D331">
            <v>10.8127</v>
          </cell>
          <cell r="E331">
            <v>17.100000000000001</v>
          </cell>
          <cell r="F331">
            <v>6</v>
          </cell>
          <cell r="G331">
            <v>0.91710000000000003</v>
          </cell>
          <cell r="H331">
            <v>31</v>
          </cell>
          <cell r="I331">
            <v>0.35849999999999999</v>
          </cell>
          <cell r="J331">
            <v>0.30459999999999998</v>
          </cell>
          <cell r="K331"/>
          <cell r="L331"/>
        </row>
        <row r="332">
          <cell r="A332" t="str">
            <v>F03B</v>
          </cell>
          <cell r="B332" t="str">
            <v>O</v>
          </cell>
          <cell r="C332" t="str">
            <v>Výkon na srdcových chlopniach s použitím mimotelového obehu bez komplikujúcej konštelácie, s trojnásobným výkonom alebo vek &lt; 1 rok alebo výkon v hlbokom podchladení</v>
          </cell>
          <cell r="D332">
            <v>8.7754999999999992</v>
          </cell>
          <cell r="E332">
            <v>14.7</v>
          </cell>
          <cell r="F332">
            <v>5</v>
          </cell>
          <cell r="G332">
            <v>0.98319999999999996</v>
          </cell>
          <cell r="H332">
            <v>26</v>
          </cell>
          <cell r="I332">
            <v>0.35560000000000003</v>
          </cell>
          <cell r="J332">
            <v>0.314</v>
          </cell>
          <cell r="K332"/>
          <cell r="L332"/>
        </row>
        <row r="333">
          <cell r="A333" t="str">
            <v>F03C</v>
          </cell>
          <cell r="B333" t="str">
            <v>O</v>
          </cell>
          <cell r="C333" t="str">
            <v>Výkon na srdcových chlopniach s použitím mimotelového obehu, bez komplikujúcej konštelácie, vek &gt; 0 rokov, bez výkonu v hlbokom podchladení, s dvojnásobným výkonom alebo pri vrodenej srdcovej chybe, s komplexným výkonom</v>
          </cell>
          <cell r="D333">
            <v>8.6789000000000005</v>
          </cell>
          <cell r="E333">
            <v>18.2</v>
          </cell>
          <cell r="F333">
            <v>6</v>
          </cell>
          <cell r="G333">
            <v>0.72209999999999996</v>
          </cell>
          <cell r="H333">
            <v>31</v>
          </cell>
          <cell r="I333">
            <v>0.29220000000000002</v>
          </cell>
          <cell r="J333">
            <v>0.22620000000000001</v>
          </cell>
          <cell r="K333"/>
          <cell r="L333"/>
        </row>
        <row r="334">
          <cell r="A334" t="str">
            <v>F03D</v>
          </cell>
          <cell r="B334" t="str">
            <v>O</v>
          </cell>
          <cell r="C334" t="str">
            <v>Výkon na srdcových chlopniach s mimotelovým obehom, bez komplikuj. konšt., vek &gt; 0 r., bez výk. v hlbokom podchladení, s dvojnásobným výk. alebo komplexný výk. alebo pri endokarditíde alebo pri VVCH srdca, s intraoperačnou abláciou alebo vek &lt; 16 r.</v>
          </cell>
          <cell r="D334">
            <v>7.2549999999999999</v>
          </cell>
          <cell r="E334">
            <v>13.8</v>
          </cell>
          <cell r="F334">
            <v>5</v>
          </cell>
          <cell r="G334">
            <v>0.71299999999999997</v>
          </cell>
          <cell r="H334">
            <v>24</v>
          </cell>
          <cell r="I334">
            <v>0.31240000000000001</v>
          </cell>
          <cell r="J334">
            <v>0.2404</v>
          </cell>
          <cell r="K334"/>
          <cell r="L334"/>
        </row>
        <row r="335">
          <cell r="A335" t="str">
            <v>F03E</v>
          </cell>
          <cell r="B335" t="str">
            <v>O</v>
          </cell>
          <cell r="C335" t="str">
            <v>Výkon na srdcových chlopniach s mimotelovým obehom, bez komplikujúcej konštelácie, bez výkonu v hlbokom podchladení, vek &gt; 15 r., s dvojnásobným výk. alebo komplexný výkon alebo pri endokarditíde alebo pri VVCH srdca, bez intraoperačnej ablácie</v>
          </cell>
          <cell r="D335">
            <v>7.2149000000000001</v>
          </cell>
          <cell r="E335">
            <v>15.3</v>
          </cell>
          <cell r="F335">
            <v>5</v>
          </cell>
          <cell r="G335">
            <v>0.70220000000000005</v>
          </cell>
          <cell r="H335">
            <v>26</v>
          </cell>
          <cell r="I335">
            <v>0.30199999999999999</v>
          </cell>
          <cell r="J335">
            <v>0.21579999999999999</v>
          </cell>
          <cell r="K335"/>
          <cell r="L335"/>
        </row>
        <row r="336">
          <cell r="A336" t="str">
            <v>F03F</v>
          </cell>
          <cell r="B336" t="str">
            <v>O</v>
          </cell>
          <cell r="C336" t="str">
            <v>Výkon na srdcových chlopniach s použitím mimotelového obehu, bez komplikujúcej konštelácie, bez výkonu v hlbokom podchladení, bez dvojnásobného výkonu, okrem pri vrodenej srdcovej chybe, bez komplexného výkonu, okrem pri endokarditíde vek &gt; 15 rokov</v>
          </cell>
          <cell r="D336">
            <v>6.3322000000000003</v>
          </cell>
          <cell r="E336">
            <v>13.1</v>
          </cell>
          <cell r="F336">
            <v>4</v>
          </cell>
          <cell r="G336">
            <v>0.74309999999999998</v>
          </cell>
          <cell r="H336">
            <v>21</v>
          </cell>
          <cell r="I336">
            <v>0.33210000000000001</v>
          </cell>
          <cell r="J336">
            <v>0.21160000000000001</v>
          </cell>
          <cell r="K336"/>
          <cell r="L336"/>
        </row>
        <row r="337">
          <cell r="A337" t="str">
            <v>F05Z</v>
          </cell>
          <cell r="B337" t="str">
            <v>O</v>
          </cell>
          <cell r="C337" t="str">
            <v>Koronárny bajpas s invazívnou kardiologickou diagnostikou alebo intraoperačnou abláciou, s komplikujúcou konšteláciou alebo výkon na artéria carotis alebo určité výkony s použitím mimotelového obehu v hlbokom podchladení</v>
          </cell>
          <cell r="D337">
            <v>9.0975000000000001</v>
          </cell>
          <cell r="E337">
            <v>16.3</v>
          </cell>
          <cell r="F337">
            <v>5</v>
          </cell>
          <cell r="G337">
            <v>0.9718</v>
          </cell>
          <cell r="H337">
            <v>28</v>
          </cell>
          <cell r="I337">
            <v>0.33750000000000002</v>
          </cell>
          <cell r="J337" t="str">
            <v/>
          </cell>
          <cell r="K337" t="str">
            <v>x</v>
          </cell>
          <cell r="L337"/>
        </row>
        <row r="338">
          <cell r="A338" t="str">
            <v>F06A</v>
          </cell>
          <cell r="B338" t="str">
            <v>O</v>
          </cell>
          <cell r="C338" t="str">
            <v>Koronárny bajpas s komplexnými OP výkonmi na viac dôb, s komplikujúcou konšteláciou alebo výkon na artéria carotis</v>
          </cell>
          <cell r="D338">
            <v>12.8216</v>
          </cell>
          <cell r="E338">
            <v>21.7</v>
          </cell>
          <cell r="F338">
            <v>7</v>
          </cell>
          <cell r="G338">
            <v>0.92390000000000005</v>
          </cell>
          <cell r="H338">
            <v>39</v>
          </cell>
          <cell r="I338">
            <v>0.31280000000000002</v>
          </cell>
          <cell r="J338">
            <v>0.28539999999999999</v>
          </cell>
          <cell r="K338"/>
          <cell r="L338"/>
        </row>
        <row r="339">
          <cell r="A339" t="str">
            <v>F06B</v>
          </cell>
          <cell r="B339" t="str">
            <v>O</v>
          </cell>
          <cell r="C339" t="str">
            <v>Koronárny bajpas s komplexnými OP výkonmi na viac dôb, bez komplikujúcej konštelácie, bez výkonu na artéria carotis</v>
          </cell>
          <cell r="D339">
            <v>9.7665000000000006</v>
          </cell>
          <cell r="E339">
            <v>24.5</v>
          </cell>
          <cell r="F339">
            <v>8</v>
          </cell>
          <cell r="G339">
            <v>0.67549999999999999</v>
          </cell>
          <cell r="H339">
            <v>42</v>
          </cell>
          <cell r="I339">
            <v>0.25600000000000001</v>
          </cell>
          <cell r="J339">
            <v>0.21179999999999999</v>
          </cell>
          <cell r="K339"/>
          <cell r="L339"/>
        </row>
        <row r="340">
          <cell r="A340" t="str">
            <v>F06C</v>
          </cell>
          <cell r="B340" t="str">
            <v>O</v>
          </cell>
          <cell r="C340" t="str">
            <v>Koronárny bajpas bez komplexných OP výkonov na viac dôb, s komplikujúcou konštelácioualebo výkonom na artéria carotis alebo pri infarkte alebo s reoperáciou alebo s invazívnou kardiologickou diagnostikou, s intraoperačnou abláciou</v>
          </cell>
          <cell r="D340">
            <v>6.8516000000000004</v>
          </cell>
          <cell r="E340">
            <v>13.4</v>
          </cell>
          <cell r="F340">
            <v>4</v>
          </cell>
          <cell r="G340">
            <v>0.93310000000000004</v>
          </cell>
          <cell r="H340">
            <v>24</v>
          </cell>
          <cell r="I340">
            <v>0.3054</v>
          </cell>
          <cell r="J340" t="str">
            <v/>
          </cell>
          <cell r="K340" t="str">
            <v>x</v>
          </cell>
          <cell r="L340"/>
        </row>
        <row r="341">
          <cell r="A341" t="str">
            <v>F06D</v>
          </cell>
          <cell r="B341" t="str">
            <v>O</v>
          </cell>
          <cell r="C341" t="str">
            <v>Koronárny bajpas bez komplexných OP výkonov na viac dôb, bez komplikujúcej konštelácie, bez výkonu na artéria carotis, s invazívnou kardiologickou diagnostikou, pri infarkte alebo s reoperáciou, bez intraoperačnej ablácie</v>
          </cell>
          <cell r="D341">
            <v>6.5228000000000002</v>
          </cell>
          <cell r="E341">
            <v>16</v>
          </cell>
          <cell r="F341">
            <v>5</v>
          </cell>
          <cell r="G341">
            <v>0.73319999999999996</v>
          </cell>
          <cell r="H341">
            <v>28</v>
          </cell>
          <cell r="I341">
            <v>0.23730000000000001</v>
          </cell>
          <cell r="J341">
            <v>0.21510000000000001</v>
          </cell>
          <cell r="K341"/>
          <cell r="L341"/>
        </row>
        <row r="342">
          <cell r="A342" t="str">
            <v>F06E</v>
          </cell>
          <cell r="B342" t="str">
            <v>O</v>
          </cell>
          <cell r="C342" t="str">
            <v>Koronárny bajpas bez komplexných OP výkonov na viac dôb, bez komplikujúcej konštelácie, bez výkonu na artéria carotis, s invazívnou kardiologickou diagnostikoualebo s intraoperačnou abláciou, okrem pri infarkte, bez reoperácie</v>
          </cell>
          <cell r="D342">
            <v>5.9348000000000001</v>
          </cell>
          <cell r="E342">
            <v>16.2</v>
          </cell>
          <cell r="F342">
            <v>5</v>
          </cell>
          <cell r="G342">
            <v>0.63380000000000003</v>
          </cell>
          <cell r="H342">
            <v>26</v>
          </cell>
          <cell r="I342">
            <v>0.13700000000000001</v>
          </cell>
          <cell r="J342">
            <v>0.18429999999999999</v>
          </cell>
          <cell r="K342"/>
          <cell r="L342"/>
        </row>
        <row r="343">
          <cell r="A343" t="str">
            <v>F06F</v>
          </cell>
          <cell r="B343" t="str">
            <v>O</v>
          </cell>
          <cell r="C343" t="str">
            <v>Koronárny bajpas bez komplexných OP výkonov na viac dôb, bez komplikujúcej konštelácie, bez výkonu na artéria carotis, bez invazívnej kardiologickej diagnostiky, bez intraoperačnej ablácie</v>
          </cell>
          <cell r="D343">
            <v>4.9402999999999997</v>
          </cell>
          <cell r="E343">
            <v>11.5</v>
          </cell>
          <cell r="F343">
            <v>4</v>
          </cell>
          <cell r="G343">
            <v>0.63190000000000002</v>
          </cell>
          <cell r="H343">
            <v>18</v>
          </cell>
          <cell r="I343">
            <v>0.1545</v>
          </cell>
          <cell r="J343" t="str">
            <v/>
          </cell>
          <cell r="K343" t="str">
            <v>x</v>
          </cell>
          <cell r="L343"/>
        </row>
        <row r="344">
          <cell r="A344" t="str">
            <v>F07A</v>
          </cell>
          <cell r="B344" t="str">
            <v>O</v>
          </cell>
          <cell r="C344" t="str">
            <v>Iné výkony s použitím mimotelového obehu, vek &lt; 1 rok alebo s komplikujúcou konšteláciou alebo komplexnou operáciou</v>
          </cell>
          <cell r="D344">
            <v>7.3696999999999999</v>
          </cell>
          <cell r="E344">
            <v>13.6</v>
          </cell>
          <cell r="F344">
            <v>5</v>
          </cell>
          <cell r="G344">
            <v>0.73729999999999996</v>
          </cell>
          <cell r="H344">
            <v>24</v>
          </cell>
          <cell r="I344">
            <v>0.34849999999999998</v>
          </cell>
          <cell r="J344">
            <v>0.25180000000000002</v>
          </cell>
          <cell r="K344"/>
          <cell r="L344"/>
        </row>
        <row r="345">
          <cell r="A345" t="str">
            <v>F07B</v>
          </cell>
          <cell r="B345" t="str">
            <v>O</v>
          </cell>
          <cell r="C345" t="str">
            <v>Iné výkony s použitím mimotelového obehu, vek &gt; 0 rokov, bez komplikujúcej konštelácie bez komplexnej operácie</v>
          </cell>
          <cell r="D345">
            <v>5.5011999999999999</v>
          </cell>
          <cell r="E345">
            <v>11.5</v>
          </cell>
          <cell r="F345">
            <v>4</v>
          </cell>
          <cell r="G345">
            <v>0.7389</v>
          </cell>
          <cell r="H345">
            <v>20</v>
          </cell>
          <cell r="I345">
            <v>0.31780000000000003</v>
          </cell>
          <cell r="J345">
            <v>0.23619999999999999</v>
          </cell>
          <cell r="K345"/>
          <cell r="L345"/>
        </row>
        <row r="346">
          <cell r="A346" t="str">
            <v>F08A</v>
          </cell>
          <cell r="B346" t="str">
            <v>O</v>
          </cell>
          <cell r="C346" t="str">
            <v>Rekonštrukcné výkony na cievach bez použitia mimotelového obehu, s komplikujúcou konšteláciou alebo torakoabdominálnou aneuryzmou</v>
          </cell>
          <cell r="D346">
            <v>7.9851000000000001</v>
          </cell>
          <cell r="E346">
            <v>22.7</v>
          </cell>
          <cell r="F346">
            <v>8</v>
          </cell>
          <cell r="G346">
            <v>0.62990000000000002</v>
          </cell>
          <cell r="H346">
            <v>40</v>
          </cell>
          <cell r="I346">
            <v>0.1552</v>
          </cell>
          <cell r="J346">
            <v>0.21240000000000001</v>
          </cell>
          <cell r="K346"/>
          <cell r="L346"/>
        </row>
        <row r="347">
          <cell r="A347" t="str">
            <v>F08B</v>
          </cell>
          <cell r="B347" t="str">
            <v>O</v>
          </cell>
          <cell r="C347" t="str">
            <v>Rekonštrukcné výkony na cievach bez použitia mimotelového obehu, bez komplikujúcej konštelácie, bez torakoabdominálnej aneuryzmy, s komplexným výkonom, s viacdňovým výkonom alebo výkon na aorte alebo reoperácia, s veľmi ťažkými CC</v>
          </cell>
          <cell r="D347">
            <v>5.2245999999999997</v>
          </cell>
          <cell r="E347">
            <v>19.5</v>
          </cell>
          <cell r="F347">
            <v>6</v>
          </cell>
          <cell r="G347">
            <v>0.49359999999999998</v>
          </cell>
          <cell r="H347">
            <v>35</v>
          </cell>
          <cell r="I347">
            <v>0.10639999999999999</v>
          </cell>
          <cell r="J347">
            <v>0.14460000000000001</v>
          </cell>
          <cell r="K347"/>
          <cell r="L347"/>
        </row>
        <row r="348">
          <cell r="A348" t="str">
            <v>F08C</v>
          </cell>
          <cell r="B348" t="str">
            <v>O</v>
          </cell>
          <cell r="C348" t="str">
            <v>Rekonštr. výkony na cievach bez mimotelového obehu, bez komplikujúcej konštelácie, bez torakoabdominálnej aneuryzmy, s komplex. výk., bez viacdňového výkonu alebo výkonu na aorte, bez reoperácie, s v. ťažkými CC alebo s určitým výk. na aorte</v>
          </cell>
          <cell r="D348">
            <v>4.4560000000000004</v>
          </cell>
          <cell r="E348">
            <v>19.7</v>
          </cell>
          <cell r="F348">
            <v>7</v>
          </cell>
          <cell r="G348">
            <v>0.37769999999999998</v>
          </cell>
          <cell r="H348">
            <v>36</v>
          </cell>
          <cell r="I348">
            <v>9.4E-2</v>
          </cell>
          <cell r="J348">
            <v>0.1278</v>
          </cell>
          <cell r="K348"/>
          <cell r="L348"/>
        </row>
        <row r="349">
          <cell r="A349" t="str">
            <v>F08D</v>
          </cell>
          <cell r="B349" t="str">
            <v>O</v>
          </cell>
          <cell r="C349" t="str">
            <v>Rekonštr. výkony na cievach bez mimotelového obehu, bez komplikujúcej konštelácie, bez torakoabdominálnej aneuryzmy, s komplexným výk., s viacdňovým výk. alebo výk. na aortealebo reoperáciou, bez veľmi ťažkých CC, bez určitého výkonu na aorte</v>
          </cell>
          <cell r="D349">
            <v>3.4788000000000001</v>
          </cell>
          <cell r="E349">
            <v>12.5</v>
          </cell>
          <cell r="F349">
            <v>4</v>
          </cell>
          <cell r="G349">
            <v>0.42659999999999998</v>
          </cell>
          <cell r="H349">
            <v>21</v>
          </cell>
          <cell r="I349">
            <v>9.5299999999999996E-2</v>
          </cell>
          <cell r="J349">
            <v>0.12609999999999999</v>
          </cell>
          <cell r="K349"/>
          <cell r="L349"/>
        </row>
        <row r="350">
          <cell r="A350" t="str">
            <v>F08E</v>
          </cell>
          <cell r="B350" t="str">
            <v>O</v>
          </cell>
          <cell r="C350" t="str">
            <v>Rekonštr. výkony na cievach bez mimotelového obehu, bez komplikujúcej konštelácie, bez torakoabdominálnej aneuryzmy, s komplexným výk., bez viacdňového výkonu alebo výkonu na aorte, bez reoperácie, bez veľmi ťažkých CC, bez určitého výkonu na aorte</v>
          </cell>
          <cell r="D350">
            <v>2.8489</v>
          </cell>
          <cell r="E350">
            <v>11.8</v>
          </cell>
          <cell r="F350">
            <v>4</v>
          </cell>
          <cell r="G350">
            <v>0.36059999999999998</v>
          </cell>
          <cell r="H350">
            <v>21</v>
          </cell>
          <cell r="I350">
            <v>8.5699999999999998E-2</v>
          </cell>
          <cell r="J350">
            <v>0.1128</v>
          </cell>
          <cell r="K350"/>
          <cell r="L350"/>
        </row>
        <row r="351">
          <cell r="A351" t="str">
            <v>F08F</v>
          </cell>
          <cell r="B351" t="str">
            <v>O</v>
          </cell>
          <cell r="C351" t="str">
            <v>Rekonštrukcné výkony na cievach bez použitia mimotelového obehu, bez komplikujúcej konštelácie, bez torakoabdominálnej aneuryzmy, bez komplexného výkonu, bez určitého výkonu na aorte</v>
          </cell>
          <cell r="D351">
            <v>2.1320000000000001</v>
          </cell>
          <cell r="E351">
            <v>8.9</v>
          </cell>
          <cell r="F351">
            <v>3</v>
          </cell>
          <cell r="G351">
            <v>0.35249999999999998</v>
          </cell>
          <cell r="H351">
            <v>16</v>
          </cell>
          <cell r="I351">
            <v>8.3500000000000005E-2</v>
          </cell>
          <cell r="J351">
            <v>0.1072</v>
          </cell>
          <cell r="K351"/>
          <cell r="L351"/>
        </row>
        <row r="352">
          <cell r="A352" t="str">
            <v>F09A</v>
          </cell>
          <cell r="B352" t="str">
            <v>O</v>
          </cell>
          <cell r="C352" t="str">
            <v>Iné kardiotorakálne výkony bez použitia mimotelového obehu, s komplikujúcou konšteláciou alebo vek &lt; 3 roky</v>
          </cell>
          <cell r="D352">
            <v>4.9783999999999997</v>
          </cell>
          <cell r="E352">
            <v>12.2</v>
          </cell>
          <cell r="F352">
            <v>4</v>
          </cell>
          <cell r="G352">
            <v>0.85050000000000003</v>
          </cell>
          <cell r="H352">
            <v>25</v>
          </cell>
          <cell r="I352">
            <v>0.19470000000000001</v>
          </cell>
          <cell r="J352">
            <v>0.2571</v>
          </cell>
          <cell r="K352"/>
          <cell r="L352"/>
        </row>
        <row r="353">
          <cell r="A353" t="str">
            <v>F09B</v>
          </cell>
          <cell r="B353" t="str">
            <v>O</v>
          </cell>
          <cell r="C353" t="str">
            <v>Iné kardiotorakálne výkony bez použitia mimotelového obehu, bez komplikujúcej konštelácie, vek &gt; 2 roky a &lt; 10 rokov alebo veľmi ťažké CC</v>
          </cell>
          <cell r="D353">
            <v>4.3334999999999999</v>
          </cell>
          <cell r="E353">
            <v>11.3</v>
          </cell>
          <cell r="F353">
            <v>4</v>
          </cell>
          <cell r="G353">
            <v>0.70789999999999997</v>
          </cell>
          <cell r="H353">
            <v>23</v>
          </cell>
          <cell r="I353">
            <v>0.17510000000000001</v>
          </cell>
          <cell r="J353">
            <v>0.2298</v>
          </cell>
          <cell r="K353"/>
          <cell r="L353"/>
        </row>
        <row r="354">
          <cell r="A354" t="str">
            <v>F09C</v>
          </cell>
          <cell r="B354" t="str">
            <v>O</v>
          </cell>
          <cell r="C354" t="str">
            <v>Iné kardiotorakálne výkony bez použitia mimotelového obehu, bez komplikujúcej konštelácie, vek &gt; 9 rokov, bez veľmi ťažkých CC</v>
          </cell>
          <cell r="D354">
            <v>2.87</v>
          </cell>
          <cell r="E354">
            <v>8.5</v>
          </cell>
          <cell r="F354">
            <v>3</v>
          </cell>
          <cell r="G354">
            <v>0.53839999999999999</v>
          </cell>
          <cell r="H354">
            <v>16</v>
          </cell>
          <cell r="I354">
            <v>0.13370000000000001</v>
          </cell>
          <cell r="J354">
            <v>0.17069999999999999</v>
          </cell>
          <cell r="K354"/>
          <cell r="L354"/>
        </row>
        <row r="355">
          <cell r="A355" t="str">
            <v>F12A</v>
          </cell>
          <cell r="B355" t="str">
            <v>O</v>
          </cell>
          <cell r="C355" t="str">
            <v>Implantácia kardiostimulátora, trojdutinový systém s veľmi ťažkými CC alebo a ablatívnymi opatreniami alebo PTCA</v>
          </cell>
          <cell r="D355">
            <v>7.0305</v>
          </cell>
          <cell r="E355">
            <v>18</v>
          </cell>
          <cell r="F355">
            <v>6</v>
          </cell>
          <cell r="G355">
            <v>0.50229999999999997</v>
          </cell>
          <cell r="H355">
            <v>33</v>
          </cell>
          <cell r="I355">
            <v>0.1174</v>
          </cell>
          <cell r="J355">
            <v>0.15890000000000001</v>
          </cell>
          <cell r="K355"/>
          <cell r="L355"/>
        </row>
        <row r="356">
          <cell r="A356" t="str">
            <v>F12B</v>
          </cell>
          <cell r="B356" t="str">
            <v>O</v>
          </cell>
          <cell r="C356" t="str">
            <v>Implantácia kardiostimulátora, dvojdutinový systém, s komplexným výkonom</v>
          </cell>
          <cell r="D356">
            <v>4.4641999999999999</v>
          </cell>
          <cell r="E356">
            <v>11.1</v>
          </cell>
          <cell r="F356">
            <v>4</v>
          </cell>
          <cell r="G356">
            <v>0.47099999999999997</v>
          </cell>
          <cell r="H356">
            <v>21</v>
          </cell>
          <cell r="I356">
            <v>0.1183</v>
          </cell>
          <cell r="J356">
            <v>0.15509999999999999</v>
          </cell>
          <cell r="K356"/>
          <cell r="L356"/>
        </row>
        <row r="357">
          <cell r="A357" t="str">
            <v>F12C</v>
          </cell>
          <cell r="B357" t="str">
            <v>O</v>
          </cell>
          <cell r="C357" t="str">
            <v>Implantácia kardiostimulátora, trojdutinový systém bez veľmi ťažkých CC, bez ablatívnych opatrení, bez PTCA</v>
          </cell>
          <cell r="D357">
            <v>5.2331000000000003</v>
          </cell>
          <cell r="E357">
            <v>9.3000000000000007</v>
          </cell>
          <cell r="F357">
            <v>3</v>
          </cell>
          <cell r="G357">
            <v>0.44719999999999999</v>
          </cell>
          <cell r="H357">
            <v>19</v>
          </cell>
          <cell r="I357">
            <v>0.1011</v>
          </cell>
          <cell r="J357">
            <v>0.13039999999999999</v>
          </cell>
          <cell r="K357"/>
          <cell r="L357"/>
        </row>
        <row r="358">
          <cell r="A358" t="str">
            <v>F12D</v>
          </cell>
          <cell r="B358" t="str">
            <v>O</v>
          </cell>
          <cell r="C358" t="str">
            <v>Implantácia kardiostimulátora, dvojdutinový systém, bez komplexného výkonu, vek &lt; 16 rokov</v>
          </cell>
          <cell r="D358">
            <v>4.6569000000000003</v>
          </cell>
          <cell r="E358">
            <v>9.8000000000000007</v>
          </cell>
          <cell r="F358">
            <v>3</v>
          </cell>
          <cell r="G358">
            <v>0.71399999999999997</v>
          </cell>
          <cell r="H358">
            <v>23</v>
          </cell>
          <cell r="I358">
            <v>0.15290000000000001</v>
          </cell>
          <cell r="J358">
            <v>0.19819999999999999</v>
          </cell>
          <cell r="K358"/>
          <cell r="L358"/>
        </row>
        <row r="359">
          <cell r="A359" t="str">
            <v>F12E</v>
          </cell>
          <cell r="B359" t="str">
            <v>O</v>
          </cell>
          <cell r="C359" t="str">
            <v>Implantácia kardiostimulátora, dvojdutinový systém, bez komplexného výkonu, vek &gt; 15 rokov, s veľmi ťažkými CC alebo izolovaná otvorená chirurgická implantácia sondy</v>
          </cell>
          <cell r="D359">
            <v>3.5926999999999998</v>
          </cell>
          <cell r="E359">
            <v>14</v>
          </cell>
          <cell r="F359">
            <v>5</v>
          </cell>
          <cell r="G359">
            <v>0.44419999999999998</v>
          </cell>
          <cell r="H359">
            <v>27</v>
          </cell>
          <cell r="I359">
            <v>0.1114</v>
          </cell>
          <cell r="J359">
            <v>0.14849999999999999</v>
          </cell>
          <cell r="K359"/>
          <cell r="L359"/>
        </row>
        <row r="360">
          <cell r="A360" t="str">
            <v>F12F</v>
          </cell>
          <cell r="B360" t="str">
            <v>O</v>
          </cell>
          <cell r="C360" t="str">
            <v>Implantácia kardiostimulátora, jednodutinový systém, s invazívnou kardiologickou diagnostikou pri určitých výkonoch</v>
          </cell>
          <cell r="D360">
            <v>3.1383999999999999</v>
          </cell>
          <cell r="E360">
            <v>11.3</v>
          </cell>
          <cell r="F360">
            <v>4</v>
          </cell>
          <cell r="G360">
            <v>0.39329999999999998</v>
          </cell>
          <cell r="H360">
            <v>23</v>
          </cell>
          <cell r="I360">
            <v>9.7100000000000006E-2</v>
          </cell>
          <cell r="J360">
            <v>0.1275</v>
          </cell>
          <cell r="K360"/>
          <cell r="L360"/>
        </row>
        <row r="361">
          <cell r="A361" t="str">
            <v>F12G</v>
          </cell>
          <cell r="B361" t="str">
            <v>O</v>
          </cell>
          <cell r="C361" t="str">
            <v>Implantácia kardiostimulátora, dvojdutinový systém, bez komplexného výkonu, vek &gt; 15 rokov, bez veľmi ťažkých CC</v>
          </cell>
          <cell r="D361">
            <v>2.3325999999999998</v>
          </cell>
          <cell r="E361">
            <v>6.5</v>
          </cell>
          <cell r="F361">
            <v>2</v>
          </cell>
          <cell r="G361">
            <v>0.82689999999999997</v>
          </cell>
          <cell r="H361">
            <v>14</v>
          </cell>
          <cell r="I361">
            <v>0.1037</v>
          </cell>
          <cell r="J361">
            <v>0.1285</v>
          </cell>
          <cell r="K361"/>
          <cell r="L361"/>
        </row>
        <row r="362">
          <cell r="A362" t="str">
            <v>F12H</v>
          </cell>
          <cell r="B362" t="str">
            <v>O</v>
          </cell>
          <cell r="C362" t="str">
            <v>Implantácia kardiostimulátora, jednodutinový systém, bez invazívnej kardiologickej diagnostiky pri určitých výkonoch</v>
          </cell>
          <cell r="D362">
            <v>2.0983999999999998</v>
          </cell>
          <cell r="E362">
            <v>9.4</v>
          </cell>
          <cell r="F362">
            <v>3</v>
          </cell>
          <cell r="G362">
            <v>0.41370000000000001</v>
          </cell>
          <cell r="H362">
            <v>20</v>
          </cell>
          <cell r="I362">
            <v>9.2399999999999996E-2</v>
          </cell>
          <cell r="J362">
            <v>0.1193</v>
          </cell>
          <cell r="K362"/>
          <cell r="L362"/>
        </row>
        <row r="363">
          <cell r="A363" t="str">
            <v>F13A</v>
          </cell>
          <cell r="B363" t="str">
            <v>O</v>
          </cell>
          <cell r="C363" t="str">
            <v>Amputácia pri ochoreniach krvného obehu na hornej končatine a prstoch, s veľmi ťažkými CC a revíznymi alebo rekonštrukčnými výkonmi vo viacerých sedeniach</v>
          </cell>
          <cell r="D363">
            <v>3.8923999999999999</v>
          </cell>
          <cell r="E363">
            <v>28.1</v>
          </cell>
          <cell r="F363">
            <v>9</v>
          </cell>
          <cell r="G363">
            <v>0.35289999999999999</v>
          </cell>
          <cell r="H363">
            <v>45</v>
          </cell>
          <cell r="I363">
            <v>7.9100000000000004E-2</v>
          </cell>
          <cell r="J363">
            <v>0.1091</v>
          </cell>
          <cell r="K363"/>
          <cell r="L363"/>
        </row>
        <row r="364">
          <cell r="A364" t="str">
            <v>F13B</v>
          </cell>
          <cell r="B364" t="str">
            <v>O</v>
          </cell>
          <cell r="C364" t="str">
            <v>Amputácia pri ochoreniach krvného obehu na hornej končatine a prstoch s veľmi ťažkými CC bez revíznych alebo rekonštrukčných výkonov vo viacerých sedeniach</v>
          </cell>
          <cell r="D364">
            <v>1.8623000000000001</v>
          </cell>
          <cell r="E364">
            <v>14.2</v>
          </cell>
          <cell r="F364">
            <v>5</v>
          </cell>
          <cell r="G364">
            <v>0.31900000000000001</v>
          </cell>
          <cell r="H364">
            <v>28</v>
          </cell>
          <cell r="I364">
            <v>7.8799999999999995E-2</v>
          </cell>
          <cell r="J364">
            <v>0.1051</v>
          </cell>
          <cell r="K364"/>
          <cell r="L364"/>
        </row>
        <row r="365">
          <cell r="A365" t="str">
            <v>F13C</v>
          </cell>
          <cell r="B365" t="str">
            <v>O</v>
          </cell>
          <cell r="C365" t="str">
            <v>Amputácia pri ochoreniach krvného obehu na hornej končatine a prstoch bez veľmi ťažkých CC</v>
          </cell>
          <cell r="D365">
            <v>1.3917999999999999</v>
          </cell>
          <cell r="E365">
            <v>11.4</v>
          </cell>
          <cell r="F365">
            <v>4</v>
          </cell>
          <cell r="G365">
            <v>0.28160000000000002</v>
          </cell>
          <cell r="H365">
            <v>23</v>
          </cell>
          <cell r="I365">
            <v>6.9000000000000006E-2</v>
          </cell>
          <cell r="J365">
            <v>9.0700000000000003E-2</v>
          </cell>
          <cell r="K365"/>
          <cell r="L365"/>
        </row>
        <row r="366">
          <cell r="A366" t="str">
            <v>F14A</v>
          </cell>
          <cell r="B366" t="str">
            <v>O</v>
          </cell>
          <cell r="C366" t="str">
            <v>Komplexné alebo viacnásobné výkony na cievach okrem veľkých rekonštrukčných výkonov s komplikujúcou konšteláciou alebo revíziou alebo komplikujúcou diagnózou alebo vek &lt; 3 roky alebo určité obojstranné výkony na cievach, s veľmi ťažkými CC</v>
          </cell>
          <cell r="D366">
            <v>3.7747000000000002</v>
          </cell>
          <cell r="E366">
            <v>16.5</v>
          </cell>
          <cell r="F366">
            <v>6</v>
          </cell>
          <cell r="G366">
            <v>0.41720000000000002</v>
          </cell>
          <cell r="H366">
            <v>31</v>
          </cell>
          <cell r="I366">
            <v>0.106</v>
          </cell>
          <cell r="J366">
            <v>0.14280000000000001</v>
          </cell>
          <cell r="K366"/>
          <cell r="L366"/>
        </row>
        <row r="367">
          <cell r="A367" t="str">
            <v>F14B</v>
          </cell>
          <cell r="B367" t="str">
            <v>O</v>
          </cell>
          <cell r="C367" t="str">
            <v>Komplexné alebo viacnásobné výkony na cievach okrem veľkých rekonštrukčných výkonov s komplikujúcou konšteláciou alebo s revíziou alebo s komplikujúcou diagnózou alebo vek &lt; 3 roky alebo určité obojstranné výkony na cievach, bez veľmi ťažkých CC</v>
          </cell>
          <cell r="D367">
            <v>2.6356000000000002</v>
          </cell>
          <cell r="E367">
            <v>11.4</v>
          </cell>
          <cell r="F367">
            <v>4</v>
          </cell>
          <cell r="G367">
            <v>0.40839999999999999</v>
          </cell>
          <cell r="H367">
            <v>22</v>
          </cell>
          <cell r="I367">
            <v>0.1003</v>
          </cell>
          <cell r="J367">
            <v>0.13170000000000001</v>
          </cell>
          <cell r="K367"/>
          <cell r="L367"/>
        </row>
        <row r="368">
          <cell r="A368" t="str">
            <v>F15Z</v>
          </cell>
          <cell r="B368" t="str">
            <v>O</v>
          </cell>
          <cell r="C368" t="str">
            <v>Perkutánna koronárna angioplastia s komplikuj. konšt. alebo s komplex. Dg a vysoko komplex. intervenciou alebo perkutánnou angioplastikou, vek &lt; 16 r. alebo invaz. kardiologickou Dg, viac ako 2 ošetr. dni, s komplikujúcou konšt. alebo endokarditídou</v>
          </cell>
          <cell r="D368">
            <v>5.3502999999999998</v>
          </cell>
          <cell r="E368">
            <v>18.2</v>
          </cell>
          <cell r="F368">
            <v>6</v>
          </cell>
          <cell r="G368">
            <v>0.69179999999999997</v>
          </cell>
          <cell r="H368">
            <v>35</v>
          </cell>
          <cell r="I368">
            <v>0.15970000000000001</v>
          </cell>
          <cell r="J368">
            <v>0.21629999999999999</v>
          </cell>
          <cell r="K368"/>
          <cell r="L368"/>
        </row>
        <row r="369">
          <cell r="A369" t="str">
            <v>F17A</v>
          </cell>
          <cell r="B369" t="str">
            <v>O</v>
          </cell>
          <cell r="C369" t="str">
            <v>Výmena kardiostimulátora, viacdutinový systém</v>
          </cell>
          <cell r="D369">
            <v>1.6141000000000001</v>
          </cell>
          <cell r="E369">
            <v>3.4</v>
          </cell>
          <cell r="F369">
            <v>2</v>
          </cell>
          <cell r="G369">
            <v>0.3528</v>
          </cell>
          <cell r="H369">
            <v>7</v>
          </cell>
          <cell r="I369">
            <v>0.109</v>
          </cell>
          <cell r="J369">
            <v>0.1201</v>
          </cell>
          <cell r="K369"/>
          <cell r="L369"/>
        </row>
        <row r="370">
          <cell r="A370" t="str">
            <v>F17B</v>
          </cell>
          <cell r="B370" t="str">
            <v>O</v>
          </cell>
          <cell r="C370" t="str">
            <v>Výmena kardiostimulátora, jednodutinový systém</v>
          </cell>
          <cell r="D370">
            <v>1.2445999999999999</v>
          </cell>
          <cell r="E370">
            <v>4</v>
          </cell>
          <cell r="F370">
            <v>2</v>
          </cell>
          <cell r="G370">
            <v>0.32129999999999997</v>
          </cell>
          <cell r="H370">
            <v>9</v>
          </cell>
          <cell r="I370">
            <v>9.3200000000000005E-2</v>
          </cell>
          <cell r="J370">
            <v>0.1066</v>
          </cell>
          <cell r="K370"/>
          <cell r="L370"/>
        </row>
        <row r="371">
          <cell r="A371" t="str">
            <v>F18A</v>
          </cell>
          <cell r="B371" t="str">
            <v>O</v>
          </cell>
          <cell r="C371" t="str">
            <v>Revízia kardiostimulátora alebo kardiovertera / defibrilátora (AICD) bez výmeny agregátu, vek &lt; 16 rokov alebo s veľmi ťažkými CC, s komplexným výkonom</v>
          </cell>
          <cell r="D371">
            <v>3.3431999999999999</v>
          </cell>
          <cell r="E371">
            <v>12.9</v>
          </cell>
          <cell r="F371">
            <v>4</v>
          </cell>
          <cell r="G371">
            <v>0.51739999999999997</v>
          </cell>
          <cell r="H371">
            <v>25</v>
          </cell>
          <cell r="I371">
            <v>0.11269999999999999</v>
          </cell>
          <cell r="J371">
            <v>0.14940000000000001</v>
          </cell>
          <cell r="K371"/>
          <cell r="L371"/>
        </row>
        <row r="372">
          <cell r="A372" t="str">
            <v>F18B</v>
          </cell>
          <cell r="B372" t="str">
            <v>O</v>
          </cell>
          <cell r="C372" t="str">
            <v>Revízia kardiostimulátora alebo kardiovertera / defibrilátora (AICD) bez výmeny agregátu, vek &lt; 16 rokov alebo s veľmi ťažkými CC, bez komplexného výkonu</v>
          </cell>
          <cell r="D372">
            <v>2.1316000000000002</v>
          </cell>
          <cell r="E372">
            <v>9.3000000000000007</v>
          </cell>
          <cell r="F372">
            <v>3</v>
          </cell>
          <cell r="G372">
            <v>0.45610000000000001</v>
          </cell>
          <cell r="H372">
            <v>19</v>
          </cell>
          <cell r="I372">
            <v>0.1027</v>
          </cell>
          <cell r="J372">
            <v>0.13250000000000001</v>
          </cell>
          <cell r="K372"/>
          <cell r="L372"/>
        </row>
        <row r="373">
          <cell r="A373" t="str">
            <v>F18C</v>
          </cell>
          <cell r="B373" t="str">
            <v>O</v>
          </cell>
          <cell r="C373" t="str">
            <v>Revízia kardiostimulátora alebo kardiovertera / defibrilátora (AICD) bez výmeny agregátu, vek &gt; 15 rokov, bez veľmi ťažkých CC, s komplexným výkonom</v>
          </cell>
          <cell r="D373">
            <v>1.6328</v>
          </cell>
          <cell r="E373">
            <v>5</v>
          </cell>
          <cell r="F373">
            <v>2</v>
          </cell>
          <cell r="G373">
            <v>0.95760000000000001</v>
          </cell>
          <cell r="H373">
            <v>11</v>
          </cell>
          <cell r="I373">
            <v>0.1062</v>
          </cell>
          <cell r="J373">
            <v>0.12640000000000001</v>
          </cell>
          <cell r="K373"/>
          <cell r="L373"/>
        </row>
        <row r="374">
          <cell r="A374" t="str">
            <v>F18D</v>
          </cell>
          <cell r="B374" t="str">
            <v>O</v>
          </cell>
          <cell r="C374" t="str">
            <v>Revízia kardiostimulátora alebo kardiovertera / defibrilátora (AICD) bez výmeny agregátu, vek &gt; 15 rokov, bez veľmi ťažkých CC, bez komplexného výkonu</v>
          </cell>
          <cell r="D374">
            <v>0.94040000000000001</v>
          </cell>
          <cell r="E374">
            <v>4.0999999999999996</v>
          </cell>
          <cell r="F374">
            <v>2</v>
          </cell>
          <cell r="G374">
            <v>0.29920000000000002</v>
          </cell>
          <cell r="H374">
            <v>8</v>
          </cell>
          <cell r="I374">
            <v>9.2399999999999996E-2</v>
          </cell>
          <cell r="J374">
            <v>0.1062</v>
          </cell>
          <cell r="K374"/>
          <cell r="L374"/>
        </row>
        <row r="375">
          <cell r="A375" t="str">
            <v>F19A</v>
          </cell>
          <cell r="B375" t="str">
            <v>O</v>
          </cell>
          <cell r="C375" t="str">
            <v>Iná perkutánna transluminálna intervencia na srdci, aorte a pľúcnych cievach s veľmi ťažkými CC alebo s uzáverom uška predsiene</v>
          </cell>
          <cell r="D375">
            <v>3.3656000000000001</v>
          </cell>
          <cell r="E375">
            <v>8</v>
          </cell>
          <cell r="F375">
            <v>3</v>
          </cell>
          <cell r="G375">
            <v>0.53500000000000003</v>
          </cell>
          <cell r="H375">
            <v>18</v>
          </cell>
          <cell r="I375">
            <v>0.1409</v>
          </cell>
          <cell r="J375">
            <v>0.17879999999999999</v>
          </cell>
          <cell r="K375"/>
          <cell r="L375"/>
        </row>
        <row r="376">
          <cell r="A376" t="str">
            <v>F19B</v>
          </cell>
          <cell r="B376" t="str">
            <v>O</v>
          </cell>
          <cell r="C376" t="str">
            <v>Iná perkutánna transluminálna intervencia na srdci, aorte a pľúcnych cievach bez mimoriadne ťažkých CC, bez uzáveru uška predsiene, vek &lt; 6 rokov</v>
          </cell>
          <cell r="D376">
            <v>2.4003999999999999</v>
          </cell>
          <cell r="E376">
            <v>3</v>
          </cell>
          <cell r="F376">
            <v>2</v>
          </cell>
          <cell r="G376">
            <v>0.43869999999999998</v>
          </cell>
          <cell r="H376">
            <v>5</v>
          </cell>
          <cell r="I376">
            <v>0.2077</v>
          </cell>
          <cell r="J376">
            <v>0.22170000000000001</v>
          </cell>
          <cell r="K376"/>
          <cell r="L376"/>
        </row>
        <row r="377">
          <cell r="A377" t="str">
            <v>F19C</v>
          </cell>
          <cell r="B377" t="str">
            <v>O</v>
          </cell>
          <cell r="C377" t="str">
            <v>Iná perkutánna transluminálna intervencia na srdci, aorte a pľúcnych cievach bez veľmi ťažkých CC, bez uzáveru uška predsiene, vek &gt; 5 rokov</v>
          </cell>
          <cell r="D377">
            <v>2.2635999999999998</v>
          </cell>
          <cell r="E377">
            <v>4.7</v>
          </cell>
          <cell r="F377">
            <v>2</v>
          </cell>
          <cell r="G377">
            <v>0.88460000000000005</v>
          </cell>
          <cell r="H377">
            <v>10</v>
          </cell>
          <cell r="I377">
            <v>0.1361</v>
          </cell>
          <cell r="J377">
            <v>0.1605</v>
          </cell>
          <cell r="K377"/>
          <cell r="L377"/>
        </row>
        <row r="378">
          <cell r="A378" t="str">
            <v>F20Z</v>
          </cell>
          <cell r="B378" t="str">
            <v>O</v>
          </cell>
          <cell r="C378" t="str">
            <v>Obojstranné podviazanie a stripping žíl s ulceráciou alebo veľmi ťažkými alebo ťažkými CC</v>
          </cell>
          <cell r="D378">
            <v>1.3853</v>
          </cell>
          <cell r="E378">
            <v>5.6</v>
          </cell>
          <cell r="F378">
            <v>2</v>
          </cell>
          <cell r="G378">
            <v>0.27879999999999999</v>
          </cell>
          <cell r="H378">
            <v>14</v>
          </cell>
          <cell r="I378">
            <v>6.9400000000000003E-2</v>
          </cell>
          <cell r="J378">
            <v>8.4099999999999994E-2</v>
          </cell>
          <cell r="K378"/>
          <cell r="L378"/>
        </row>
        <row r="379">
          <cell r="A379" t="str">
            <v>F21A</v>
          </cell>
          <cell r="B379" t="str">
            <v>O</v>
          </cell>
          <cell r="C379" t="str">
            <v>Iné OP výkony pri ochoreniach obehového systému, s komplexným výkonom, s komplexnou transplantáciou kože a lalokovou plastikou na dolnej končatine</v>
          </cell>
          <cell r="D379">
            <v>3.2168000000000001</v>
          </cell>
          <cell r="E379">
            <v>24.8</v>
          </cell>
          <cell r="F379">
            <v>8</v>
          </cell>
          <cell r="G379">
            <v>0.30520000000000003</v>
          </cell>
          <cell r="H379">
            <v>42</v>
          </cell>
          <cell r="I379">
            <v>6.9000000000000006E-2</v>
          </cell>
          <cell r="J379">
            <v>9.4700000000000006E-2</v>
          </cell>
          <cell r="K379"/>
          <cell r="L379"/>
        </row>
        <row r="380">
          <cell r="A380" t="str">
            <v>F21B</v>
          </cell>
          <cell r="B380" t="str">
            <v>O</v>
          </cell>
          <cell r="C380" t="str">
            <v>Iné OP výkony pri ochoreniach obehového systému, s komplexným výkonom, bez komplexnej transplantácie kože a lalokovou plastikou na dolnej končatine</v>
          </cell>
          <cell r="D380">
            <v>2.7198000000000002</v>
          </cell>
          <cell r="E380">
            <v>17.600000000000001</v>
          </cell>
          <cell r="F380">
            <v>6</v>
          </cell>
          <cell r="G380">
            <v>0.35299999999999998</v>
          </cell>
          <cell r="H380">
            <v>34</v>
          </cell>
          <cell r="I380">
            <v>8.4500000000000006E-2</v>
          </cell>
          <cell r="J380">
            <v>0.1142</v>
          </cell>
          <cell r="K380"/>
          <cell r="L380"/>
        </row>
        <row r="381">
          <cell r="A381" t="str">
            <v>F21C</v>
          </cell>
          <cell r="B381" t="str">
            <v>O</v>
          </cell>
          <cell r="C381" t="str">
            <v>Iné OP výkony pri ochoreniach obehového systému, bez komplexného výkonu, bez komplexnej transplantácie kože a lalokovou plastikou na dolnej končatine</v>
          </cell>
          <cell r="D381">
            <v>1.6851</v>
          </cell>
          <cell r="E381">
            <v>14.3</v>
          </cell>
          <cell r="F381">
            <v>5</v>
          </cell>
          <cell r="G381">
            <v>0.31490000000000001</v>
          </cell>
          <cell r="H381">
            <v>28</v>
          </cell>
          <cell r="I381">
            <v>7.7299999999999994E-2</v>
          </cell>
          <cell r="J381">
            <v>0.1032</v>
          </cell>
          <cell r="K381"/>
          <cell r="L381"/>
        </row>
        <row r="382">
          <cell r="A382" t="str">
            <v>F24A</v>
          </cell>
          <cell r="B382" t="str">
            <v>O</v>
          </cell>
          <cell r="C382" t="str">
            <v>Perkutánna koronárna angioplastika s komplexnou diagnózou a vysoko komplexnou intervenciou alebo s perkutánnou angioplastikou, vek &gt; 15 rokov, s veľmi ťažkými CC</v>
          </cell>
          <cell r="D382">
            <v>3.4180999999999999</v>
          </cell>
          <cell r="E382">
            <v>11.6</v>
          </cell>
          <cell r="F382">
            <v>4</v>
          </cell>
          <cell r="G382">
            <v>0.54039999999999999</v>
          </cell>
          <cell r="H382">
            <v>23</v>
          </cell>
          <cell r="I382">
            <v>0.13039999999999999</v>
          </cell>
          <cell r="J382">
            <v>0.17150000000000001</v>
          </cell>
          <cell r="K382"/>
          <cell r="L382"/>
        </row>
        <row r="383">
          <cell r="A383" t="str">
            <v>F24B</v>
          </cell>
          <cell r="B383" t="str">
            <v>O</v>
          </cell>
          <cell r="C383" t="str">
            <v>Perkutánna koronárna angioplastika s komplexnou diagnózou a vysoko komplexnou intervenciou alebo s perkutánnou angioplastikou, vek &gt; 15 rokov, bez veľmi ťažkých CC</v>
          </cell>
          <cell r="D383">
            <v>2.3359999999999999</v>
          </cell>
          <cell r="E383">
            <v>6.6</v>
          </cell>
          <cell r="F383">
            <v>2</v>
          </cell>
          <cell r="G383">
            <v>0.97089999999999999</v>
          </cell>
          <cell r="H383">
            <v>12</v>
          </cell>
          <cell r="I383">
            <v>0.1298</v>
          </cell>
          <cell r="J383">
            <v>0.161</v>
          </cell>
          <cell r="K383"/>
          <cell r="L383"/>
        </row>
        <row r="384">
          <cell r="A384" t="str">
            <v>F27A</v>
          </cell>
          <cell r="B384" t="str">
            <v>O</v>
          </cell>
          <cell r="C384" t="str">
            <v>Rôzne výkony pri diabetes mellitus s komplikáciami, s výkonom na cievach</v>
          </cell>
          <cell r="D384">
            <v>5.1759000000000004</v>
          </cell>
          <cell r="E384">
            <v>26.6</v>
          </cell>
          <cell r="F384">
            <v>9</v>
          </cell>
          <cell r="G384">
            <v>0.3599</v>
          </cell>
          <cell r="H384">
            <v>44</v>
          </cell>
          <cell r="I384">
            <v>8.5300000000000001E-2</v>
          </cell>
          <cell r="J384">
            <v>0.1174</v>
          </cell>
          <cell r="K384"/>
          <cell r="L384"/>
        </row>
        <row r="385">
          <cell r="A385" t="str">
            <v>F27B</v>
          </cell>
          <cell r="B385" t="str">
            <v>O</v>
          </cell>
          <cell r="C385" t="str">
            <v>Rôzne výkony pri diabetes mellitus s komplikáciami, bez výkonu na cievach, s veľmi ťažkými CC alebo komplexnou artrodézou nohy</v>
          </cell>
          <cell r="D385">
            <v>2.0493000000000001</v>
          </cell>
          <cell r="E385">
            <v>16.3</v>
          </cell>
          <cell r="F385">
            <v>5</v>
          </cell>
          <cell r="G385">
            <v>0.35010000000000002</v>
          </cell>
          <cell r="H385">
            <v>31</v>
          </cell>
          <cell r="I385">
            <v>7.5399999999999995E-2</v>
          </cell>
          <cell r="J385">
            <v>0.10150000000000001</v>
          </cell>
          <cell r="K385"/>
          <cell r="L385"/>
        </row>
        <row r="386">
          <cell r="A386" t="str">
            <v>F27C</v>
          </cell>
          <cell r="B386" t="str">
            <v>O</v>
          </cell>
          <cell r="C386" t="str">
            <v>Rôzne výkony pri diabetes mellitus s komplikáciami, bez výkonu na cievach, bez veľmi ťažkých CC, bez komplexnej artrodézy nohy</v>
          </cell>
          <cell r="D386">
            <v>1.5813999999999999</v>
          </cell>
          <cell r="E386">
            <v>13.4</v>
          </cell>
          <cell r="F386">
            <v>4</v>
          </cell>
          <cell r="G386">
            <v>0.33129999999999998</v>
          </cell>
          <cell r="H386">
            <v>26</v>
          </cell>
          <cell r="I386">
            <v>6.9099999999999995E-2</v>
          </cell>
          <cell r="J386">
            <v>9.1899999999999996E-2</v>
          </cell>
          <cell r="K386"/>
          <cell r="L386"/>
        </row>
        <row r="387">
          <cell r="A387" t="str">
            <v>F28A</v>
          </cell>
          <cell r="B387" t="str">
            <v>O</v>
          </cell>
          <cell r="C387" t="str">
            <v>Amputácia s ďalším výkonom na cievach alebo s transplantáciou kože, s veľmi ťažkými alebo ťažkými CC</v>
          </cell>
          <cell r="D387">
            <v>6.0655000000000001</v>
          </cell>
          <cell r="E387">
            <v>33.4</v>
          </cell>
          <cell r="F387">
            <v>11</v>
          </cell>
          <cell r="G387">
            <v>0.39660000000000001</v>
          </cell>
          <cell r="H387">
            <v>50</v>
          </cell>
          <cell r="I387">
            <v>9.1300000000000006E-2</v>
          </cell>
          <cell r="J387">
            <v>0.12670000000000001</v>
          </cell>
          <cell r="K387"/>
          <cell r="L387"/>
        </row>
        <row r="388">
          <cell r="A388" t="str">
            <v>F28B</v>
          </cell>
          <cell r="B388" t="str">
            <v>O</v>
          </cell>
          <cell r="C388" t="str">
            <v>Amputácia pri ochoreniach obehového systému okrem na hornej končatine a prstoch, bez výkonu na cievach, bez transplantácie kože, s veľmi ťažkými alebo ťažkými CC</v>
          </cell>
          <cell r="D388">
            <v>2.8748999999999998</v>
          </cell>
          <cell r="E388">
            <v>20.100000000000001</v>
          </cell>
          <cell r="F388">
            <v>7</v>
          </cell>
          <cell r="G388">
            <v>0.33660000000000001</v>
          </cell>
          <cell r="H388">
            <v>37</v>
          </cell>
          <cell r="I388">
            <v>8.2100000000000006E-2</v>
          </cell>
          <cell r="J388">
            <v>0.11169999999999999</v>
          </cell>
          <cell r="K388"/>
          <cell r="L388"/>
        </row>
        <row r="389">
          <cell r="A389" t="str">
            <v>F28C</v>
          </cell>
          <cell r="B389" t="str">
            <v>O</v>
          </cell>
          <cell r="C389" t="str">
            <v>Amputácia pri ochoreniach obehového systému okrem na hornej končatine a prstoch, bez výkonu na cievach, bez veľmi ťažkých alebo ťažkých CC</v>
          </cell>
          <cell r="D389">
            <v>2.2692000000000001</v>
          </cell>
          <cell r="E389">
            <v>17.2</v>
          </cell>
          <cell r="F389">
            <v>6</v>
          </cell>
          <cell r="G389">
            <v>0.30420000000000003</v>
          </cell>
          <cell r="H389">
            <v>33</v>
          </cell>
          <cell r="I389">
            <v>7.4200000000000002E-2</v>
          </cell>
          <cell r="J389">
            <v>0.1002</v>
          </cell>
          <cell r="K389"/>
          <cell r="L389"/>
        </row>
        <row r="390">
          <cell r="A390" t="str">
            <v>F30Z</v>
          </cell>
          <cell r="B390" t="str">
            <v>O</v>
          </cell>
          <cell r="C390" t="str">
            <v>Operácia pri komplexnej vrodenej srdcovej chybe alebo hybridná chirurgia u detí</v>
          </cell>
          <cell r="D390">
            <v>8.7935999999999996</v>
          </cell>
          <cell r="E390">
            <v>14.8</v>
          </cell>
          <cell r="F390">
            <v>5</v>
          </cell>
          <cell r="G390">
            <v>1.0550999999999999</v>
          </cell>
          <cell r="H390">
            <v>24</v>
          </cell>
          <cell r="I390">
            <v>0.43759999999999999</v>
          </cell>
          <cell r="J390">
            <v>0.33310000000000001</v>
          </cell>
          <cell r="K390"/>
          <cell r="L390"/>
        </row>
        <row r="391">
          <cell r="A391" t="str">
            <v>F36A</v>
          </cell>
          <cell r="B391" t="str">
            <v>O</v>
          </cell>
          <cell r="C391" t="str">
            <v>Komplexná intenzívna  ZS pri ochoreniach a poruchách obehového systému &gt; 1104 bodov s určitým OP výkonom alebo &gt; 552 bodov s endovaskulárnou implantáciou stentových protéz na aorte</v>
          </cell>
          <cell r="D391">
            <v>20.002300000000002</v>
          </cell>
          <cell r="E391">
            <v>35.9</v>
          </cell>
          <cell r="F391">
            <v>12</v>
          </cell>
          <cell r="G391">
            <v>1.3225</v>
          </cell>
          <cell r="H391">
            <v>53</v>
          </cell>
          <cell r="I391">
            <v>0.44259999999999999</v>
          </cell>
          <cell r="J391" t="str">
            <v/>
          </cell>
          <cell r="K391" t="str">
            <v>x</v>
          </cell>
          <cell r="L391" t="str">
            <v>x</v>
          </cell>
        </row>
        <row r="392">
          <cell r="A392" t="str">
            <v>F36B</v>
          </cell>
          <cell r="B392" t="str">
            <v>O</v>
          </cell>
          <cell r="C392" t="str">
            <v>KIZS &gt; 552 b. a &lt; 1105 b. s určitým OP výk. alebo komplexný výk. alebo &gt; 1104 b. bez určitého OP výk. s komplex. výk., bez endovaskulárnej implantácie stent. protéz na aorte alebo komplex. OP výk. na viac dôb pri ochor. a por. obeh. systému</v>
          </cell>
          <cell r="D392">
            <v>12.3772</v>
          </cell>
          <cell r="E392">
            <v>27</v>
          </cell>
          <cell r="F392">
            <v>9</v>
          </cell>
          <cell r="G392">
            <v>1.0454000000000001</v>
          </cell>
          <cell r="H392">
            <v>44</v>
          </cell>
          <cell r="I392">
            <v>0.34860000000000002</v>
          </cell>
          <cell r="J392" t="str">
            <v/>
          </cell>
          <cell r="K392" t="str">
            <v>x</v>
          </cell>
          <cell r="L392" t="str">
            <v>x</v>
          </cell>
        </row>
        <row r="393">
          <cell r="A393" t="str">
            <v>F39A</v>
          </cell>
          <cell r="B393" t="str">
            <v>O</v>
          </cell>
          <cell r="C393" t="str">
            <v>Podviazanie a stripping žíl s obojstranným výkonom alebo ulceráciou alebo s veľmi ťažkými alebo ťažkými CC</v>
          </cell>
          <cell r="D393">
            <v>1.0271999999999999</v>
          </cell>
          <cell r="E393">
            <v>3.9</v>
          </cell>
          <cell r="F393">
            <v>2</v>
          </cell>
          <cell r="G393">
            <v>0.37219999999999998</v>
          </cell>
          <cell r="H393">
            <v>9</v>
          </cell>
          <cell r="I393">
            <v>7.5700000000000003E-2</v>
          </cell>
          <cell r="J393">
            <v>8.5800000000000001E-2</v>
          </cell>
          <cell r="K393"/>
          <cell r="L393"/>
        </row>
        <row r="394">
          <cell r="A394" t="str">
            <v>F39B</v>
          </cell>
          <cell r="B394" t="str">
            <v>O</v>
          </cell>
          <cell r="C394" t="str">
            <v>Podviazanie a stripping žíl bez obojstranného výkonu, bez ulcerácie, bez mimoriadne ťažkého alebo ťažkých CC</v>
          </cell>
          <cell r="D394">
            <v>0.83589999999999998</v>
          </cell>
          <cell r="E394">
            <v>2.7</v>
          </cell>
          <cell r="F394">
            <v>2</v>
          </cell>
          <cell r="G394">
            <v>0.151</v>
          </cell>
          <cell r="H394">
            <v>4</v>
          </cell>
          <cell r="I394">
            <v>8.9700000000000002E-2</v>
          </cell>
          <cell r="J394">
            <v>9.3100000000000002E-2</v>
          </cell>
          <cell r="K394"/>
          <cell r="L394"/>
        </row>
        <row r="395">
          <cell r="A395" t="str">
            <v>F41A</v>
          </cell>
          <cell r="B395" t="str">
            <v>I</v>
          </cell>
          <cell r="C395" t="str">
            <v>Invazívna kardiologická diagnostika pri akútnom infarkte myokardu s veľmi ťažkými CC</v>
          </cell>
          <cell r="D395">
            <v>2.3068</v>
          </cell>
          <cell r="E395">
            <v>12.4</v>
          </cell>
          <cell r="F395">
            <v>4</v>
          </cell>
          <cell r="G395">
            <v>0.49059999999999998</v>
          </cell>
          <cell r="H395">
            <v>24</v>
          </cell>
          <cell r="I395">
            <v>0.111</v>
          </cell>
          <cell r="J395">
            <v>0.1467</v>
          </cell>
          <cell r="K395"/>
          <cell r="L395"/>
        </row>
        <row r="396">
          <cell r="A396" t="str">
            <v>F41B</v>
          </cell>
          <cell r="B396" t="str">
            <v>I</v>
          </cell>
          <cell r="C396" t="str">
            <v>Invazívna kardiologická diagnostika pri akútnom infarkte myokardu bez veľmi ťažkých CC</v>
          </cell>
          <cell r="D396">
            <v>1.2634000000000001</v>
          </cell>
          <cell r="E396">
            <v>6.5</v>
          </cell>
          <cell r="F396">
            <v>2</v>
          </cell>
          <cell r="G396">
            <v>0.71099999999999997</v>
          </cell>
          <cell r="H396">
            <v>13</v>
          </cell>
          <cell r="I396">
            <v>0.1032</v>
          </cell>
          <cell r="J396">
            <v>0.1278</v>
          </cell>
          <cell r="K396"/>
          <cell r="L396"/>
        </row>
        <row r="397">
          <cell r="A397" t="str">
            <v>F42Z</v>
          </cell>
          <cell r="B397" t="str">
            <v>O</v>
          </cell>
          <cell r="C397" t="str">
            <v>Operácia pri komplex. VVCH srdca, hybridná chirurgia, určité výk. na srdcových chlopniach alebo iné výk. s mimotel. obehom s invaz. kardiologickou diagnostikou u detí alebo určité rekonštrukčné výk. na cievach bez mimotelového obehu s komplexným výk.</v>
          </cell>
          <cell r="D397">
            <v>11.275600000000001</v>
          </cell>
          <cell r="E397">
            <v>19.2</v>
          </cell>
          <cell r="F397">
            <v>6</v>
          </cell>
          <cell r="G397">
            <v>1.0468999999999999</v>
          </cell>
          <cell r="H397">
            <v>33</v>
          </cell>
          <cell r="I397">
            <v>0.22900000000000001</v>
          </cell>
          <cell r="J397">
            <v>0.311</v>
          </cell>
          <cell r="K397"/>
          <cell r="L397"/>
        </row>
        <row r="398">
          <cell r="A398" t="str">
            <v>F43A</v>
          </cell>
          <cell r="B398" t="str">
            <v>I</v>
          </cell>
          <cell r="C398" t="str">
            <v>UPV &gt; 24 hodín pri ochoreniach a poruchách obehového systému, vek &lt; 6 rokov</v>
          </cell>
          <cell r="D398">
            <v>7.0522</v>
          </cell>
          <cell r="E398">
            <v>12.5</v>
          </cell>
          <cell r="F398">
            <v>4</v>
          </cell>
          <cell r="G398">
            <v>1.2448999999999999</v>
          </cell>
          <cell r="H398">
            <v>21</v>
          </cell>
          <cell r="I398">
            <v>0.27789999999999998</v>
          </cell>
          <cell r="J398">
            <v>0.36759999999999998</v>
          </cell>
          <cell r="K398"/>
          <cell r="L398" t="str">
            <v>x</v>
          </cell>
        </row>
        <row r="399">
          <cell r="A399" t="str">
            <v>F43B</v>
          </cell>
          <cell r="B399" t="str">
            <v>I</v>
          </cell>
          <cell r="C399" t="str">
            <v>UPV &gt; 24 hodín pri ochoreniach a poruchách obehového systému, vek &gt; 5 rokov, s komplikujúcou konšteláciou alebo s určitým OP výkonom</v>
          </cell>
          <cell r="D399">
            <v>4.9325999999999999</v>
          </cell>
          <cell r="E399">
            <v>15.8</v>
          </cell>
          <cell r="F399">
            <v>5</v>
          </cell>
          <cell r="G399">
            <v>0.84519999999999995</v>
          </cell>
          <cell r="H399">
            <v>31</v>
          </cell>
          <cell r="I399">
            <v>0.18729999999999999</v>
          </cell>
          <cell r="J399">
            <v>0.25169999999999998</v>
          </cell>
          <cell r="K399"/>
          <cell r="L399" t="str">
            <v>x</v>
          </cell>
        </row>
        <row r="400">
          <cell r="A400" t="str">
            <v>F43C</v>
          </cell>
          <cell r="B400" t="str">
            <v>I</v>
          </cell>
          <cell r="C400" t="str">
            <v>UPV &gt; 24 hodín pri ochoreniach a poruchách obehového systému, vek &gt; 5 rokov, bez komplikujúcej konštelácie, bez určitého OP výkonu</v>
          </cell>
          <cell r="D400">
            <v>3.5445000000000002</v>
          </cell>
          <cell r="E400">
            <v>13.2</v>
          </cell>
          <cell r="F400">
            <v>4</v>
          </cell>
          <cell r="G400">
            <v>0.82210000000000005</v>
          </cell>
          <cell r="H400">
            <v>26</v>
          </cell>
          <cell r="I400">
            <v>0.17460000000000001</v>
          </cell>
          <cell r="J400">
            <v>0.2319</v>
          </cell>
          <cell r="K400"/>
          <cell r="L400" t="str">
            <v>x</v>
          </cell>
        </row>
        <row r="401">
          <cell r="A401" t="str">
            <v>F46A</v>
          </cell>
          <cell r="B401" t="str">
            <v>I</v>
          </cell>
          <cell r="C401" t="str">
            <v>Invazívna kardiologická diagnostika okrem pri akútnom infarkte myokardu, viac ako 2 ošetrovacie dni, s komplexnou diagnózou, vek &lt; 14 rokov</v>
          </cell>
          <cell r="D401">
            <v>2.1120000000000001</v>
          </cell>
          <cell r="E401">
            <v>4.4000000000000004</v>
          </cell>
          <cell r="F401"/>
          <cell r="G401" t="str">
            <v/>
          </cell>
          <cell r="H401">
            <v>9</v>
          </cell>
          <cell r="I401">
            <v>0.16270000000000001</v>
          </cell>
          <cell r="J401">
            <v>0.18920000000000001</v>
          </cell>
          <cell r="K401"/>
          <cell r="L401"/>
        </row>
        <row r="402">
          <cell r="A402" t="str">
            <v>F46B</v>
          </cell>
          <cell r="B402" t="str">
            <v>I</v>
          </cell>
          <cell r="C402" t="str">
            <v>Invazívna kardiologická diagnostika okrem pri akútnom infarkte myokardu, viac ako 2 ošetrovacie dni, s komplexnou diagnózou, vek &gt; 13 rokov</v>
          </cell>
          <cell r="D402">
            <v>1.3412999999999999</v>
          </cell>
          <cell r="E402">
            <v>8.4</v>
          </cell>
          <cell r="F402"/>
          <cell r="G402" t="str">
            <v/>
          </cell>
          <cell r="H402">
            <v>17</v>
          </cell>
          <cell r="I402">
            <v>8.4000000000000005E-2</v>
          </cell>
          <cell r="J402">
            <v>0.10730000000000001</v>
          </cell>
          <cell r="K402"/>
          <cell r="L402"/>
        </row>
        <row r="403">
          <cell r="A403" t="str">
            <v>F48Z</v>
          </cell>
          <cell r="B403" t="str">
            <v>I</v>
          </cell>
          <cell r="C403" t="str">
            <v>Komplexná včasná rehabilitačná geriatrická ZS pri ochoreniach a poruchách obehového systému</v>
          </cell>
          <cell r="D403">
            <v>2.5653000000000001</v>
          </cell>
          <cell r="E403">
            <v>23.6</v>
          </cell>
          <cell r="F403"/>
          <cell r="G403" t="str">
            <v/>
          </cell>
          <cell r="H403">
            <v>38</v>
          </cell>
          <cell r="I403">
            <v>7.4899999999999994E-2</v>
          </cell>
          <cell r="J403">
            <v>0.1027</v>
          </cell>
          <cell r="K403"/>
          <cell r="L403"/>
        </row>
        <row r="404">
          <cell r="A404" t="str">
            <v>F49A</v>
          </cell>
          <cell r="B404" t="str">
            <v>I</v>
          </cell>
          <cell r="C404" t="str">
            <v>Invazívna kardiologická diagnostika okrem pri akútnom infarkte myokardu, viac ako 2 ošetrovacie dni, s veľmi ťažkými CC, s komplexným výkonom</v>
          </cell>
          <cell r="D404">
            <v>2.8757000000000001</v>
          </cell>
          <cell r="E404">
            <v>14.8</v>
          </cell>
          <cell r="F404">
            <v>5</v>
          </cell>
          <cell r="G404">
            <v>0.4587</v>
          </cell>
          <cell r="H404">
            <v>29</v>
          </cell>
          <cell r="I404">
            <v>0.1081</v>
          </cell>
          <cell r="J404">
            <v>0.1447</v>
          </cell>
          <cell r="K404"/>
          <cell r="L404"/>
        </row>
        <row r="405">
          <cell r="A405" t="str">
            <v>F49B</v>
          </cell>
          <cell r="B405" t="str">
            <v>I</v>
          </cell>
          <cell r="C405" t="str">
            <v>Invazívna kardiologická diagnostika okrem pri akútnom infarkte myokardu, viac ako 2 ošetrovacie dni, s veľmi ťažkými CC, bez komplexného výkonu</v>
          </cell>
          <cell r="D405">
            <v>2.1147999999999998</v>
          </cell>
          <cell r="E405">
            <v>13.5</v>
          </cell>
          <cell r="F405">
            <v>5</v>
          </cell>
          <cell r="G405">
            <v>0.34710000000000002</v>
          </cell>
          <cell r="H405">
            <v>26</v>
          </cell>
          <cell r="I405">
            <v>8.9899999999999994E-2</v>
          </cell>
          <cell r="J405">
            <v>0.1195</v>
          </cell>
          <cell r="K405"/>
          <cell r="L405"/>
        </row>
        <row r="406">
          <cell r="A406" t="str">
            <v>F49C</v>
          </cell>
          <cell r="B406" t="str">
            <v>I</v>
          </cell>
          <cell r="C406" t="str">
            <v>Invazívna kardiologická diagnostika okrem pri akútnom infarkte myokardu, menej ako 3 ošetr. dni alebo viac ako 1 ošetrovací deň bez v. ťažkých CC, vek &lt; 15 r. alebo viac ako 1 ošetrovací deň, bez veľmi ťažkých CC, vek &gt; 14 r., s kardiálnym mapovaním</v>
          </cell>
          <cell r="D406">
            <v>1.7104999999999999</v>
          </cell>
          <cell r="E406">
            <v>3.6</v>
          </cell>
          <cell r="F406">
            <v>2</v>
          </cell>
          <cell r="G406">
            <v>0.34760000000000002</v>
          </cell>
          <cell r="H406">
            <v>8</v>
          </cell>
          <cell r="I406">
            <v>0.1351</v>
          </cell>
          <cell r="J406">
            <v>0.151</v>
          </cell>
          <cell r="K406"/>
          <cell r="L406"/>
        </row>
        <row r="407">
          <cell r="A407" t="str">
            <v>F49D</v>
          </cell>
          <cell r="B407" t="str">
            <v>I</v>
          </cell>
          <cell r="C407" t="str">
            <v>Invazívna kardiologická diagnostika okrem pri akútnom infarkte myokardu, viac ako 1 ošetrovací deň bez veľmi ťažkých CC, vek &gt; 14 rokov, bez kardiálneho mapovania, s komplexným výkonom</v>
          </cell>
          <cell r="D407">
            <v>1.5449999999999999</v>
          </cell>
          <cell r="E407">
            <v>7.1</v>
          </cell>
          <cell r="F407"/>
          <cell r="G407" t="str">
            <v/>
          </cell>
          <cell r="H407">
            <v>15</v>
          </cell>
          <cell r="I407">
            <v>0.10249999999999999</v>
          </cell>
          <cell r="J407">
            <v>0.1283</v>
          </cell>
          <cell r="K407"/>
          <cell r="L407"/>
        </row>
        <row r="408">
          <cell r="A408" t="str">
            <v>F49E</v>
          </cell>
          <cell r="B408" t="str">
            <v>I</v>
          </cell>
          <cell r="C408" t="str">
            <v>Invazívna kardiologická diagnostika okrem pri akútnom infarkte myokardu, viac ako 1 ošetrovacie dni bez veľmi ťažkých CC, vek &gt; 14 rokov, bez kardiálneho mapovania, bez komplexného výkonu</v>
          </cell>
          <cell r="D408">
            <v>0.98560000000000003</v>
          </cell>
          <cell r="E408">
            <v>5.5</v>
          </cell>
          <cell r="F408"/>
          <cell r="G408" t="str">
            <v/>
          </cell>
          <cell r="H408">
            <v>10</v>
          </cell>
          <cell r="I408">
            <v>8.5400000000000004E-2</v>
          </cell>
          <cell r="J408">
            <v>0.1033</v>
          </cell>
          <cell r="K408"/>
          <cell r="L408"/>
        </row>
        <row r="409">
          <cell r="A409" t="str">
            <v>F49F</v>
          </cell>
          <cell r="B409" t="str">
            <v>I</v>
          </cell>
          <cell r="C409" t="str">
            <v>Invazívna kardiologická diagnostika okrem pri akútnom infarkte myokardu, jeden ošetrovací deň, vek &gt; 14 rokov, s určitým výkonom</v>
          </cell>
          <cell r="D409">
            <v>0.92379999999999995</v>
          </cell>
          <cell r="E409">
            <v>1</v>
          </cell>
          <cell r="F409"/>
          <cell r="G409" t="str">
            <v/>
          </cell>
          <cell r="H409"/>
          <cell r="I409"/>
          <cell r="J409">
            <v>0.15759999999999999</v>
          </cell>
          <cell r="K409"/>
          <cell r="L409"/>
        </row>
        <row r="410">
          <cell r="A410" t="str">
            <v>F49G</v>
          </cell>
          <cell r="B410" t="str">
            <v>I</v>
          </cell>
          <cell r="C410" t="str">
            <v>Invazívna kardiologická diagnostika okrem pri akútnom infarkte myokardu, jeden ošetrovací deň, vek &gt; 14 rokov, bez určitého výkonu</v>
          </cell>
          <cell r="D410">
            <v>0.5091</v>
          </cell>
          <cell r="E410">
            <v>1</v>
          </cell>
          <cell r="F410"/>
          <cell r="G410" t="str">
            <v/>
          </cell>
          <cell r="H410"/>
          <cell r="I410"/>
          <cell r="J410">
            <v>0.1187</v>
          </cell>
          <cell r="K410"/>
          <cell r="L410"/>
        </row>
        <row r="411">
          <cell r="A411" t="str">
            <v>F50A</v>
          </cell>
          <cell r="B411" t="str">
            <v>O</v>
          </cell>
          <cell r="C411" t="str">
            <v>Ablatívne opatrenia pri tachyarytmii s komplexnou abláciou pri aterosklerotickej chorobe srdca alebo pri kardiomyopatii alebo v ľavej predsieni, komore, pľúcnych žilách</v>
          </cell>
          <cell r="D411">
            <v>4.0243000000000002</v>
          </cell>
          <cell r="E411">
            <v>4.5</v>
          </cell>
          <cell r="F411">
            <v>2</v>
          </cell>
          <cell r="G411">
            <v>0.47849999999999998</v>
          </cell>
          <cell r="H411">
            <v>8</v>
          </cell>
          <cell r="I411">
            <v>0.1502</v>
          </cell>
          <cell r="J411">
            <v>0.17530000000000001</v>
          </cell>
          <cell r="K411"/>
          <cell r="L411"/>
        </row>
        <row r="412">
          <cell r="A412" t="str">
            <v>F50B</v>
          </cell>
          <cell r="B412" t="str">
            <v>O</v>
          </cell>
          <cell r="C412" t="str">
            <v>Ablatívne opatrenia pri tachyarytmii bez komplexnej ablácie pri koronárnej chorobe srdca alebo kardiomyopatii alebo v ľavej predsieni, komore, pľúcnych žilách, s transseptálnym katetrizačným vyšetrením ľavého srdca</v>
          </cell>
          <cell r="D412">
            <v>3.2955999999999999</v>
          </cell>
          <cell r="E412">
            <v>4.7</v>
          </cell>
          <cell r="F412">
            <v>2</v>
          </cell>
          <cell r="G412">
            <v>0.44009999999999999</v>
          </cell>
          <cell r="H412">
            <v>9</v>
          </cell>
          <cell r="I412">
            <v>0.13189999999999999</v>
          </cell>
          <cell r="J412">
            <v>0.1552</v>
          </cell>
          <cell r="K412"/>
          <cell r="L412"/>
        </row>
        <row r="413">
          <cell r="A413" t="str">
            <v>F50C</v>
          </cell>
          <cell r="B413" t="str">
            <v>O</v>
          </cell>
          <cell r="C413" t="str">
            <v>Ablatívne opatrenia pri tachyarytmii s komplexnou abláciou okrem pri koronárnej chorobe srdca alebo kardiomyopatii alebo v ľavej predsieni, komore, pľúcnych žilách, bez transseptálneho katetrizačného vyšetrenia ľavého srdca</v>
          </cell>
          <cell r="D413">
            <v>2.9948000000000001</v>
          </cell>
          <cell r="E413">
            <v>4.5</v>
          </cell>
          <cell r="F413">
            <v>2</v>
          </cell>
          <cell r="G413">
            <v>0.7429</v>
          </cell>
          <cell r="H413">
            <v>10</v>
          </cell>
          <cell r="I413">
            <v>0.125</v>
          </cell>
          <cell r="J413">
            <v>0.1459</v>
          </cell>
          <cell r="K413"/>
          <cell r="L413"/>
        </row>
        <row r="414">
          <cell r="A414" t="str">
            <v>F50D</v>
          </cell>
          <cell r="B414" t="str">
            <v>O</v>
          </cell>
          <cell r="C414" t="str">
            <v>Ablatívne opatrenia pri tachyarytmii bez komplexnej ablácie, bez transseptálneho katetrizačného vyšetrenia ľavého srdca</v>
          </cell>
          <cell r="D414">
            <v>2.1187999999999998</v>
          </cell>
          <cell r="E414">
            <v>3.9</v>
          </cell>
          <cell r="F414">
            <v>2</v>
          </cell>
          <cell r="G414">
            <v>0.55000000000000004</v>
          </cell>
          <cell r="H414">
            <v>9</v>
          </cell>
          <cell r="I414">
            <v>0.1114</v>
          </cell>
          <cell r="J414">
            <v>0.1265</v>
          </cell>
          <cell r="K414"/>
          <cell r="L414"/>
        </row>
        <row r="415">
          <cell r="A415" t="str">
            <v>F51A</v>
          </cell>
          <cell r="B415" t="str">
            <v>O</v>
          </cell>
          <cell r="C415" t="str">
            <v>Endovaskulárna implantácia stentových protéz na aorte, torakálne</v>
          </cell>
          <cell r="D415">
            <v>11.478999999999999</v>
          </cell>
          <cell r="E415">
            <v>12.5</v>
          </cell>
          <cell r="F415">
            <v>4</v>
          </cell>
          <cell r="G415">
            <v>0.81540000000000001</v>
          </cell>
          <cell r="H415">
            <v>24</v>
          </cell>
          <cell r="I415">
            <v>0.1825</v>
          </cell>
          <cell r="J415">
            <v>0.2414</v>
          </cell>
          <cell r="K415"/>
          <cell r="L415"/>
        </row>
        <row r="416">
          <cell r="A416" t="str">
            <v>F51B</v>
          </cell>
          <cell r="B416" t="str">
            <v>O</v>
          </cell>
          <cell r="C416" t="str">
            <v>Endovaskulárna implantácia stentových protéz na aorte, nie torakálne</v>
          </cell>
          <cell r="D416">
            <v>7.3727</v>
          </cell>
          <cell r="E416">
            <v>9.1999999999999993</v>
          </cell>
          <cell r="F416">
            <v>3</v>
          </cell>
          <cell r="G416">
            <v>0.62450000000000006</v>
          </cell>
          <cell r="H416">
            <v>17</v>
          </cell>
          <cell r="I416">
            <v>0.14249999999999999</v>
          </cell>
          <cell r="J416">
            <v>0.18360000000000001</v>
          </cell>
          <cell r="K416"/>
          <cell r="L416"/>
        </row>
        <row r="417">
          <cell r="A417" t="str">
            <v>F52A</v>
          </cell>
          <cell r="B417" t="str">
            <v>O</v>
          </cell>
          <cell r="C417" t="str">
            <v>Perkutánna koronárna angioplastika s komplexnou diagnózou, s veľmi ťažkými CC</v>
          </cell>
          <cell r="D417">
            <v>2.5055000000000001</v>
          </cell>
          <cell r="E417">
            <v>10.1</v>
          </cell>
          <cell r="F417">
            <v>3</v>
          </cell>
          <cell r="G417">
            <v>0.56289999999999996</v>
          </cell>
          <cell r="H417">
            <v>20</v>
          </cell>
          <cell r="I417">
            <v>0.1174</v>
          </cell>
          <cell r="J417">
            <v>0.15260000000000001</v>
          </cell>
          <cell r="K417"/>
          <cell r="L417"/>
        </row>
        <row r="418">
          <cell r="A418" t="str">
            <v>F52B</v>
          </cell>
          <cell r="B418" t="str">
            <v>O</v>
          </cell>
          <cell r="C418" t="str">
            <v>Perkutánna koronárna angioplastika s komplexnou diagnózou, bez veľmi ťažkých CC alebo s intrakoronárnou brachyterapiou</v>
          </cell>
          <cell r="D418">
            <v>1.7434000000000001</v>
          </cell>
          <cell r="E418">
            <v>6.2</v>
          </cell>
          <cell r="F418">
            <v>2</v>
          </cell>
          <cell r="G418">
            <v>0.81679999999999997</v>
          </cell>
          <cell r="H418">
            <v>11</v>
          </cell>
          <cell r="I418">
            <v>0.1188</v>
          </cell>
          <cell r="J418">
            <v>0.14630000000000001</v>
          </cell>
          <cell r="K418"/>
          <cell r="L418"/>
        </row>
        <row r="419">
          <cell r="A419" t="str">
            <v>F54Z</v>
          </cell>
          <cell r="B419" t="str">
            <v>O</v>
          </cell>
          <cell r="C419" t="str">
            <v>Komplex. alebo viacnásobné výk. na cievach bez komplikujúcej konštelácie, bez revízie, bez komplikujúcej Dg, vek &gt; 2 r., bez určitých obojstranných výkonov alebo stredne komplexný výkon s komplikujúcou Dg , bez v. ťažkých CC, bez rotačnej trombektómie</v>
          </cell>
          <cell r="D419">
            <v>1.8972</v>
          </cell>
          <cell r="E419">
            <v>6.5</v>
          </cell>
          <cell r="F419">
            <v>2</v>
          </cell>
          <cell r="G419">
            <v>0.74550000000000005</v>
          </cell>
          <cell r="H419">
            <v>15</v>
          </cell>
          <cell r="I419">
            <v>0.13730000000000001</v>
          </cell>
          <cell r="J419">
            <v>0.17</v>
          </cell>
          <cell r="K419"/>
          <cell r="L419"/>
        </row>
        <row r="420">
          <cell r="A420" t="str">
            <v>F56A</v>
          </cell>
          <cell r="B420" t="str">
            <v>O</v>
          </cell>
          <cell r="C420" t="str">
            <v>Perkutánna koronárna angioplastika s vysoko komplexnou intervenciou, s veľmi ťažkými CC</v>
          </cell>
          <cell r="D420">
            <v>2.3643000000000001</v>
          </cell>
          <cell r="E420">
            <v>6.6</v>
          </cell>
          <cell r="F420">
            <v>2</v>
          </cell>
          <cell r="G420">
            <v>1.0993999999999999</v>
          </cell>
          <cell r="H420">
            <v>15</v>
          </cell>
          <cell r="I420">
            <v>0.1154</v>
          </cell>
          <cell r="J420" t="str">
            <v/>
          </cell>
          <cell r="K420" t="str">
            <v>x</v>
          </cell>
          <cell r="L420"/>
        </row>
        <row r="421">
          <cell r="A421" t="str">
            <v>F56B</v>
          </cell>
          <cell r="B421" t="str">
            <v>O</v>
          </cell>
          <cell r="C421" t="str">
            <v>Perkutánna koronárna angioplastika s vysoko komplexnou intervenciou, bez veľmi ťažkých CC alebo kryoplastika</v>
          </cell>
          <cell r="D421">
            <v>1.8072999999999999</v>
          </cell>
          <cell r="E421">
            <v>3.6</v>
          </cell>
          <cell r="F421">
            <v>2</v>
          </cell>
          <cell r="G421">
            <v>0.59909999999999997</v>
          </cell>
          <cell r="H421">
            <v>7</v>
          </cell>
          <cell r="I421">
            <v>0.12189999999999999</v>
          </cell>
          <cell r="J421" t="str">
            <v/>
          </cell>
          <cell r="K421" t="str">
            <v>x</v>
          </cell>
          <cell r="L421"/>
        </row>
        <row r="422">
          <cell r="A422" t="str">
            <v>F58A</v>
          </cell>
          <cell r="B422" t="str">
            <v>O</v>
          </cell>
          <cell r="C422" t="str">
            <v>Perkutánna koronárna angioplastika s veľmi ťažkými CC</v>
          </cell>
          <cell r="D422">
            <v>1.6069</v>
          </cell>
          <cell r="E422">
            <v>6.2</v>
          </cell>
          <cell r="F422">
            <v>2</v>
          </cell>
          <cell r="G422">
            <v>0.7177</v>
          </cell>
          <cell r="H422">
            <v>14</v>
          </cell>
          <cell r="I422">
            <v>9.7000000000000003E-2</v>
          </cell>
          <cell r="J422" t="str">
            <v/>
          </cell>
          <cell r="K422" t="str">
            <v>x</v>
          </cell>
          <cell r="L422"/>
        </row>
        <row r="423">
          <cell r="A423" t="str">
            <v>F58B</v>
          </cell>
          <cell r="B423" t="str">
            <v>O</v>
          </cell>
          <cell r="C423" t="str">
            <v>Perkutánna koronárna angioplastika bez veľmi ťažkých CC</v>
          </cell>
          <cell r="D423">
            <v>1.2630999999999999</v>
          </cell>
          <cell r="E423">
            <v>3.5</v>
          </cell>
          <cell r="F423">
            <v>2</v>
          </cell>
          <cell r="G423">
            <v>0.3553</v>
          </cell>
          <cell r="H423">
            <v>7</v>
          </cell>
          <cell r="I423">
            <v>0.1067</v>
          </cell>
          <cell r="J423" t="str">
            <v/>
          </cell>
          <cell r="K423" t="str">
            <v>x</v>
          </cell>
          <cell r="L423"/>
        </row>
        <row r="424">
          <cell r="A424" t="str">
            <v>F59A</v>
          </cell>
          <cell r="B424" t="str">
            <v>O</v>
          </cell>
          <cell r="C424" t="str">
            <v>Komplexné výkony na cievach bez komplikujúcej konštelácie, bez revízie, bez komplikujúcej diagnózy, vek &gt; 2 roky, bez určitých obojstranných výkonov, s v. ťažkými CC alebo stredne komplexný výkon na cievach s v. ťažkými CC alebo rotačná trombektómia</v>
          </cell>
          <cell r="D424">
            <v>2.6772999999999998</v>
          </cell>
          <cell r="E424">
            <v>12</v>
          </cell>
          <cell r="F424">
            <v>4</v>
          </cell>
          <cell r="G424">
            <v>0.49299999999999999</v>
          </cell>
          <cell r="H424">
            <v>24</v>
          </cell>
          <cell r="I424">
            <v>0.115</v>
          </cell>
          <cell r="J424">
            <v>0.1517</v>
          </cell>
          <cell r="K424"/>
          <cell r="L424"/>
        </row>
        <row r="425">
          <cell r="A425" t="str">
            <v>F59B</v>
          </cell>
          <cell r="B425" t="str">
            <v>O</v>
          </cell>
          <cell r="C425" t="str">
            <v>Stredne komplexné výkony na cievach bez viacnásobných výkonov na cievach, bez mimoriadne ťažkých CC, bez rotačnej trombektómie, bez komplikujúcej diagnózy</v>
          </cell>
          <cell r="D425">
            <v>1.1754</v>
          </cell>
          <cell r="E425">
            <v>3.8</v>
          </cell>
          <cell r="F425">
            <v>2</v>
          </cell>
          <cell r="G425">
            <v>0.50639999999999996</v>
          </cell>
          <cell r="H425">
            <v>8</v>
          </cell>
          <cell r="I425">
            <v>0.16209999999999999</v>
          </cell>
          <cell r="J425">
            <v>0.18310000000000001</v>
          </cell>
          <cell r="K425"/>
          <cell r="L425"/>
        </row>
        <row r="426">
          <cell r="A426" t="str">
            <v>F60A</v>
          </cell>
          <cell r="B426" t="str">
            <v>M</v>
          </cell>
          <cell r="C426" t="str">
            <v>Akútny infarkt myokardu bez invazívnej kardiologickej diagnostiky s veľmi ťažkými CC</v>
          </cell>
          <cell r="D426">
            <v>1.7393000000000001</v>
          </cell>
          <cell r="E426">
            <v>11.7</v>
          </cell>
          <cell r="F426">
            <v>4</v>
          </cell>
          <cell r="G426">
            <v>0.42749999999999999</v>
          </cell>
          <cell r="H426">
            <v>22</v>
          </cell>
          <cell r="I426">
            <v>0.10199999999999999</v>
          </cell>
          <cell r="J426">
            <v>0.13420000000000001</v>
          </cell>
          <cell r="K426"/>
          <cell r="L426"/>
        </row>
        <row r="427">
          <cell r="A427" t="str">
            <v>F60B</v>
          </cell>
          <cell r="B427" t="str">
            <v>M</v>
          </cell>
          <cell r="C427" t="str">
            <v>Akútny infarkt myokardu bez invazívnej kardiologickej diagnostiky bez veľmi ťažkých CC</v>
          </cell>
          <cell r="D427">
            <v>1.0878000000000001</v>
          </cell>
          <cell r="E427">
            <v>7.7</v>
          </cell>
          <cell r="F427">
            <v>3</v>
          </cell>
          <cell r="G427">
            <v>0.35780000000000001</v>
          </cell>
          <cell r="H427">
            <v>15</v>
          </cell>
          <cell r="I427">
            <v>9.7000000000000003E-2</v>
          </cell>
          <cell r="J427">
            <v>0.1227</v>
          </cell>
          <cell r="K427"/>
          <cell r="L427"/>
        </row>
        <row r="428">
          <cell r="A428" t="str">
            <v>F61A</v>
          </cell>
          <cell r="B428" t="str">
            <v>M</v>
          </cell>
          <cell r="C428" t="str">
            <v>Infekčná endokarditída s komplikujúcou diagnózou alebo s komplikujúcou konšteláciou</v>
          </cell>
          <cell r="D428">
            <v>4.1196000000000002</v>
          </cell>
          <cell r="E428">
            <v>27.7</v>
          </cell>
          <cell r="F428">
            <v>9</v>
          </cell>
          <cell r="G428">
            <v>0.43969999999999998</v>
          </cell>
          <cell r="H428">
            <v>45</v>
          </cell>
          <cell r="I428">
            <v>0.10009999999999999</v>
          </cell>
          <cell r="J428">
            <v>0.13800000000000001</v>
          </cell>
          <cell r="K428"/>
          <cell r="L428"/>
        </row>
        <row r="429">
          <cell r="A429" t="str">
            <v>F61B</v>
          </cell>
          <cell r="B429" t="str">
            <v>M</v>
          </cell>
          <cell r="C429" t="str">
            <v>Infekčná endokarditída bez komplikujúcej diagnózy, bez komplikujúcej konštelácie</v>
          </cell>
          <cell r="D429">
            <v>2.9411</v>
          </cell>
          <cell r="E429">
            <v>23.9</v>
          </cell>
          <cell r="F429">
            <v>8</v>
          </cell>
          <cell r="G429">
            <v>0.35899999999999999</v>
          </cell>
          <cell r="H429">
            <v>41</v>
          </cell>
          <cell r="I429">
            <v>8.4199999999999997E-2</v>
          </cell>
          <cell r="J429">
            <v>0.1154</v>
          </cell>
          <cell r="K429"/>
          <cell r="L429"/>
        </row>
        <row r="430">
          <cell r="A430" t="str">
            <v>F62A</v>
          </cell>
          <cell r="B430" t="str">
            <v>M</v>
          </cell>
          <cell r="C430" t="str">
            <v>Insuficiencia srdca a šok s veľmi ťažkými CC, s dialýzou alebo reanimáciou alebo komplikujúcou diagnózou</v>
          </cell>
          <cell r="D430">
            <v>1.7791999999999999</v>
          </cell>
          <cell r="E430">
            <v>13.1</v>
          </cell>
          <cell r="F430">
            <v>4</v>
          </cell>
          <cell r="G430">
            <v>0.4365</v>
          </cell>
          <cell r="H430">
            <v>27</v>
          </cell>
          <cell r="I430">
            <v>9.3200000000000005E-2</v>
          </cell>
          <cell r="J430">
            <v>0.1237</v>
          </cell>
          <cell r="K430"/>
          <cell r="L430"/>
        </row>
        <row r="431">
          <cell r="A431" t="str">
            <v>F62B</v>
          </cell>
          <cell r="B431" t="str">
            <v>M</v>
          </cell>
          <cell r="C431" t="str">
            <v>Insuficiencia srdca a šok s veľmi ťažkými CC, bez dialýzy, bez reanimácie, bez komplikujúcej diagnózy</v>
          </cell>
          <cell r="D431">
            <v>1.4839</v>
          </cell>
          <cell r="E431">
            <v>12.4</v>
          </cell>
          <cell r="F431">
            <v>4</v>
          </cell>
          <cell r="G431">
            <v>0.36470000000000002</v>
          </cell>
          <cell r="H431">
            <v>23</v>
          </cell>
          <cell r="I431">
            <v>8.2199999999999995E-2</v>
          </cell>
          <cell r="J431">
            <v>0.1087</v>
          </cell>
          <cell r="K431"/>
          <cell r="L431"/>
        </row>
        <row r="432">
          <cell r="A432" t="str">
            <v>F62C</v>
          </cell>
          <cell r="B432" t="str">
            <v>M</v>
          </cell>
          <cell r="C432" t="str">
            <v>Insuficiencia srdca a šok bez veľmi ťažkých CC</v>
          </cell>
          <cell r="D432">
            <v>0.95669999999999999</v>
          </cell>
          <cell r="E432">
            <v>8.6</v>
          </cell>
          <cell r="F432">
            <v>3</v>
          </cell>
          <cell r="G432">
            <v>0.31319999999999998</v>
          </cell>
          <cell r="H432">
            <v>16</v>
          </cell>
          <cell r="I432">
            <v>7.6700000000000004E-2</v>
          </cell>
          <cell r="J432">
            <v>9.8100000000000007E-2</v>
          </cell>
          <cell r="K432"/>
          <cell r="L432"/>
        </row>
        <row r="433">
          <cell r="A433" t="str">
            <v>F63A</v>
          </cell>
          <cell r="B433" t="str">
            <v>M</v>
          </cell>
          <cell r="C433" t="str">
            <v>Žilová trombóza s veľmi ťažkými alebo ťažkými CC</v>
          </cell>
          <cell r="D433">
            <v>1.0913999999999999</v>
          </cell>
          <cell r="E433">
            <v>9.1</v>
          </cell>
          <cell r="F433">
            <v>3</v>
          </cell>
          <cell r="G433">
            <v>0.35170000000000001</v>
          </cell>
          <cell r="H433">
            <v>18</v>
          </cell>
          <cell r="I433">
            <v>8.1000000000000003E-2</v>
          </cell>
          <cell r="J433">
            <v>0.1043</v>
          </cell>
          <cell r="K433"/>
          <cell r="L433"/>
        </row>
        <row r="434">
          <cell r="A434" t="str">
            <v>F63B</v>
          </cell>
          <cell r="B434" t="str">
            <v>M</v>
          </cell>
          <cell r="C434" t="str">
            <v>Žilová trombóza bez veľmi ťažkých alebo ťažkých CC</v>
          </cell>
          <cell r="D434">
            <v>0.73029999999999995</v>
          </cell>
          <cell r="E434">
            <v>6.3</v>
          </cell>
          <cell r="F434">
            <v>2</v>
          </cell>
          <cell r="G434">
            <v>0.50149999999999995</v>
          </cell>
          <cell r="H434">
            <v>12</v>
          </cell>
          <cell r="I434">
            <v>7.7399999999999997E-2</v>
          </cell>
          <cell r="J434">
            <v>9.5500000000000002E-2</v>
          </cell>
          <cell r="K434"/>
          <cell r="L434"/>
        </row>
        <row r="435">
          <cell r="A435" t="str">
            <v>F64Z</v>
          </cell>
          <cell r="B435" t="str">
            <v>M</v>
          </cell>
          <cell r="C435" t="str">
            <v>Kožný vred pri ochoreniach obehového systému</v>
          </cell>
          <cell r="D435">
            <v>1.1411</v>
          </cell>
          <cell r="E435">
            <v>10.4</v>
          </cell>
          <cell r="F435">
            <v>3</v>
          </cell>
          <cell r="G435">
            <v>0.37709999999999999</v>
          </cell>
          <cell r="H435">
            <v>20</v>
          </cell>
          <cell r="I435">
            <v>7.6100000000000001E-2</v>
          </cell>
          <cell r="J435">
            <v>9.9199999999999997E-2</v>
          </cell>
          <cell r="K435"/>
          <cell r="L435"/>
        </row>
        <row r="436">
          <cell r="A436" t="str">
            <v>F65A</v>
          </cell>
          <cell r="B436" t="str">
            <v>M</v>
          </cell>
          <cell r="C436" t="str">
            <v>Periférne ochorenia ciev s komplexnou diagnózou a veľmi ťažkými CC</v>
          </cell>
          <cell r="D436">
            <v>1.6182000000000001</v>
          </cell>
          <cell r="E436">
            <v>12.5</v>
          </cell>
          <cell r="F436">
            <v>4</v>
          </cell>
          <cell r="G436">
            <v>0.39429999999999998</v>
          </cell>
          <cell r="H436">
            <v>25</v>
          </cell>
          <cell r="I436">
            <v>8.8700000000000001E-2</v>
          </cell>
          <cell r="J436">
            <v>0.1173</v>
          </cell>
          <cell r="K436"/>
          <cell r="L436"/>
        </row>
        <row r="437">
          <cell r="A437" t="str">
            <v>F65B</v>
          </cell>
          <cell r="B437" t="str">
            <v>M</v>
          </cell>
          <cell r="C437" t="str">
            <v>Periférne ochorenia ciev bez komplexnej diagnózy a bez veľmi ťažkých CC</v>
          </cell>
          <cell r="D437">
            <v>0.84989999999999999</v>
          </cell>
          <cell r="E437">
            <v>6.4</v>
          </cell>
          <cell r="F437">
            <v>2</v>
          </cell>
          <cell r="G437">
            <v>0.50990000000000002</v>
          </cell>
          <cell r="H437">
            <v>14</v>
          </cell>
          <cell r="I437">
            <v>8.9700000000000002E-2</v>
          </cell>
          <cell r="J437">
            <v>0.1108</v>
          </cell>
          <cell r="K437"/>
          <cell r="L437"/>
        </row>
        <row r="438">
          <cell r="A438" t="str">
            <v>F66A</v>
          </cell>
          <cell r="B438" t="str">
            <v>M</v>
          </cell>
          <cell r="C438" t="str">
            <v>Koronárna arterioskleróza s veľmi ťažkými CC</v>
          </cell>
          <cell r="D438">
            <v>1.4624999999999999</v>
          </cell>
          <cell r="E438">
            <v>12.2</v>
          </cell>
          <cell r="F438">
            <v>4</v>
          </cell>
          <cell r="G438">
            <v>0.35849999999999999</v>
          </cell>
          <cell r="H438">
            <v>22</v>
          </cell>
          <cell r="I438">
            <v>8.2400000000000001E-2</v>
          </cell>
          <cell r="J438">
            <v>0.1087</v>
          </cell>
          <cell r="K438"/>
          <cell r="L438"/>
        </row>
        <row r="439">
          <cell r="A439" t="str">
            <v>F66B</v>
          </cell>
          <cell r="B439" t="str">
            <v>M</v>
          </cell>
          <cell r="C439" t="str">
            <v>Koronárna arterioskleróza bez veľmi ťažkých CC</v>
          </cell>
          <cell r="D439">
            <v>0.59130000000000005</v>
          </cell>
          <cell r="E439">
            <v>3.4</v>
          </cell>
          <cell r="F439">
            <v>2</v>
          </cell>
          <cell r="G439">
            <v>0.3553</v>
          </cell>
          <cell r="H439">
            <v>8</v>
          </cell>
          <cell r="I439">
            <v>9.2600000000000002E-2</v>
          </cell>
          <cell r="J439">
            <v>0.10199999999999999</v>
          </cell>
          <cell r="K439"/>
          <cell r="L439"/>
        </row>
        <row r="440">
          <cell r="A440" t="str">
            <v>F67A</v>
          </cell>
          <cell r="B440" t="str">
            <v>M</v>
          </cell>
          <cell r="C440" t="str">
            <v>Hypertenzia s veľmi ťažkými CC</v>
          </cell>
          <cell r="D440">
            <v>1.0746</v>
          </cell>
          <cell r="E440">
            <v>8.8000000000000007</v>
          </cell>
          <cell r="F440">
            <v>3</v>
          </cell>
          <cell r="G440">
            <v>0.35089999999999999</v>
          </cell>
          <cell r="H440">
            <v>17</v>
          </cell>
          <cell r="I440">
            <v>8.3900000000000002E-2</v>
          </cell>
          <cell r="J440">
            <v>0.1076</v>
          </cell>
          <cell r="K440"/>
          <cell r="L440"/>
        </row>
        <row r="441">
          <cell r="A441" t="str">
            <v>F67B</v>
          </cell>
          <cell r="B441" t="str">
            <v>M</v>
          </cell>
          <cell r="C441" t="str">
            <v>Hypertenzia s určitými ochoreniami endokrínnych žliaz alebo ťažkými CC</v>
          </cell>
          <cell r="D441">
            <v>0.79910000000000003</v>
          </cell>
          <cell r="E441">
            <v>6.9</v>
          </cell>
          <cell r="F441">
            <v>2</v>
          </cell>
          <cell r="G441">
            <v>0.55349999999999999</v>
          </cell>
          <cell r="H441">
            <v>13</v>
          </cell>
          <cell r="I441">
            <v>7.9699999999999993E-2</v>
          </cell>
          <cell r="J441">
            <v>9.9400000000000002E-2</v>
          </cell>
          <cell r="K441"/>
          <cell r="L441"/>
        </row>
        <row r="442">
          <cell r="A442" t="str">
            <v>F67C</v>
          </cell>
          <cell r="B442" t="str">
            <v>M</v>
          </cell>
          <cell r="C442" t="str">
            <v>Hypertenzia bez určitých ochorení endokrínnych žliaz, bez veľmi ťažkých alebo ťažkých CC, vek &lt; 16 rokov</v>
          </cell>
          <cell r="D442">
            <v>0.7762</v>
          </cell>
          <cell r="E442">
            <v>4.2</v>
          </cell>
          <cell r="F442">
            <v>2</v>
          </cell>
          <cell r="G442">
            <v>0.38179999999999997</v>
          </cell>
          <cell r="H442">
            <v>9</v>
          </cell>
          <cell r="I442">
            <v>0.1268</v>
          </cell>
          <cell r="J442">
            <v>0.1464</v>
          </cell>
          <cell r="K442"/>
          <cell r="L442"/>
        </row>
        <row r="443">
          <cell r="A443" t="str">
            <v>F67D</v>
          </cell>
          <cell r="B443" t="str">
            <v>M</v>
          </cell>
          <cell r="C443" t="str">
            <v>Hypertenzia bez určitých ochorení endokrínnych žliaz, bez veľmi ťažkých alebo ťažkých CC, vek &gt; 15 rokov</v>
          </cell>
          <cell r="D443">
            <v>0.60019999999999996</v>
          </cell>
          <cell r="E443">
            <v>4.9000000000000004</v>
          </cell>
          <cell r="F443">
            <v>2</v>
          </cell>
          <cell r="G443">
            <v>0.38500000000000001</v>
          </cell>
          <cell r="H443">
            <v>10</v>
          </cell>
          <cell r="I443">
            <v>8.2400000000000001E-2</v>
          </cell>
          <cell r="J443">
            <v>9.7900000000000001E-2</v>
          </cell>
          <cell r="K443"/>
          <cell r="L443"/>
        </row>
        <row r="444">
          <cell r="A444" t="str">
            <v>F68A</v>
          </cell>
          <cell r="B444" t="str">
            <v>M</v>
          </cell>
          <cell r="C444" t="str">
            <v>Vrodená srdcová chyba, vek &lt; 6 rokov</v>
          </cell>
          <cell r="D444">
            <v>1.74</v>
          </cell>
          <cell r="E444">
            <v>6.3</v>
          </cell>
          <cell r="F444">
            <v>2</v>
          </cell>
          <cell r="G444">
            <v>1.3764000000000001</v>
          </cell>
          <cell r="H444">
            <v>15</v>
          </cell>
          <cell r="I444">
            <v>0.18690000000000001</v>
          </cell>
          <cell r="J444">
            <v>0.2306</v>
          </cell>
          <cell r="K444"/>
          <cell r="L444"/>
        </row>
        <row r="445">
          <cell r="A445" t="str">
            <v>F68B</v>
          </cell>
          <cell r="B445" t="str">
            <v>M</v>
          </cell>
          <cell r="C445" t="str">
            <v>Vrodená srdcová chyba, vek &gt; 5 rokov</v>
          </cell>
          <cell r="D445">
            <v>1.0144</v>
          </cell>
          <cell r="E445">
            <v>2.9</v>
          </cell>
          <cell r="F445">
            <v>2</v>
          </cell>
          <cell r="G445">
            <v>0.65920000000000001</v>
          </cell>
          <cell r="H445">
            <v>6</v>
          </cell>
          <cell r="I445">
            <v>0.1474</v>
          </cell>
          <cell r="J445">
            <v>0.15620000000000001</v>
          </cell>
          <cell r="K445"/>
          <cell r="L445"/>
        </row>
        <row r="446">
          <cell r="A446" t="str">
            <v>F69A</v>
          </cell>
          <cell r="B446" t="str">
            <v>M</v>
          </cell>
          <cell r="C446" t="str">
            <v>Ochorenia srdcových chlopní s veľmi ťažkými alebo ťažkými CC</v>
          </cell>
          <cell r="D446">
            <v>1.4347000000000001</v>
          </cell>
          <cell r="E446">
            <v>11.3</v>
          </cell>
          <cell r="F446">
            <v>4</v>
          </cell>
          <cell r="G446">
            <v>0.3301</v>
          </cell>
          <cell r="H446">
            <v>21</v>
          </cell>
          <cell r="I446">
            <v>8.1699999999999995E-2</v>
          </cell>
          <cell r="J446">
            <v>0.1072</v>
          </cell>
          <cell r="K446"/>
          <cell r="L446"/>
        </row>
        <row r="447">
          <cell r="A447" t="str">
            <v>F69B</v>
          </cell>
          <cell r="B447" t="str">
            <v>M</v>
          </cell>
          <cell r="C447" t="str">
            <v>Ochorenia srdcových chlopní bez veľmi ťažkých alebo ťažkých CC</v>
          </cell>
          <cell r="D447">
            <v>0.71299999999999997</v>
          </cell>
          <cell r="E447">
            <v>4.8</v>
          </cell>
          <cell r="F447">
            <v>2</v>
          </cell>
          <cell r="G447">
            <v>0.45079999999999998</v>
          </cell>
          <cell r="H447">
            <v>11</v>
          </cell>
          <cell r="I447">
            <v>8.4699999999999998E-2</v>
          </cell>
          <cell r="J447">
            <v>0.1003</v>
          </cell>
          <cell r="K447"/>
          <cell r="L447"/>
        </row>
        <row r="448">
          <cell r="A448" t="str">
            <v>F70A</v>
          </cell>
          <cell r="B448" t="str">
            <v>M</v>
          </cell>
          <cell r="C448" t="str">
            <v>Tažká arytmia a zastavenie srdca s veľmi ťažkými CC</v>
          </cell>
          <cell r="D448">
            <v>1.8831</v>
          </cell>
          <cell r="E448">
            <v>11.3</v>
          </cell>
          <cell r="F448">
            <v>4</v>
          </cell>
          <cell r="G448">
            <v>0.46400000000000002</v>
          </cell>
          <cell r="H448">
            <v>23</v>
          </cell>
          <cell r="I448">
            <v>0.1147</v>
          </cell>
          <cell r="J448">
            <v>0.15060000000000001</v>
          </cell>
          <cell r="K448"/>
          <cell r="L448"/>
        </row>
        <row r="449">
          <cell r="A449" t="str">
            <v>F70B</v>
          </cell>
          <cell r="B449" t="str">
            <v>M</v>
          </cell>
          <cell r="C449" t="str">
            <v>Tažká arytmia a zastavenie srdca bez veľmi ťažkých CC</v>
          </cell>
          <cell r="D449">
            <v>0.77669999999999995</v>
          </cell>
          <cell r="E449">
            <v>5.4</v>
          </cell>
          <cell r="F449">
            <v>2</v>
          </cell>
          <cell r="G449">
            <v>0.56069999999999998</v>
          </cell>
          <cell r="H449">
            <v>11</v>
          </cell>
          <cell r="I449">
            <v>9.4399999999999998E-2</v>
          </cell>
          <cell r="J449">
            <v>0.1138</v>
          </cell>
          <cell r="K449"/>
          <cell r="L449"/>
        </row>
        <row r="450">
          <cell r="A450" t="str">
            <v>F71A</v>
          </cell>
          <cell r="B450" t="str">
            <v>M</v>
          </cell>
          <cell r="C450" t="str">
            <v>Nie ťažká kardiálna arytmia a poruchy vedenia vzruchov s veľmi ťažkými CC</v>
          </cell>
          <cell r="D450">
            <v>1.3029999999999999</v>
          </cell>
          <cell r="E450">
            <v>10.1</v>
          </cell>
          <cell r="F450">
            <v>3</v>
          </cell>
          <cell r="G450">
            <v>0.42420000000000002</v>
          </cell>
          <cell r="H450">
            <v>20</v>
          </cell>
          <cell r="I450">
            <v>8.7800000000000003E-2</v>
          </cell>
          <cell r="J450">
            <v>0.11409999999999999</v>
          </cell>
          <cell r="K450"/>
          <cell r="L450"/>
        </row>
        <row r="451">
          <cell r="A451" t="str">
            <v>F71B</v>
          </cell>
          <cell r="B451" t="str">
            <v>M</v>
          </cell>
          <cell r="C451" t="str">
            <v>Nie ťažká kardiálna arytmia a poruchy vedenia vzruchov bez veľmi ťažkých CC</v>
          </cell>
          <cell r="D451">
            <v>0.62209999999999999</v>
          </cell>
          <cell r="E451">
            <v>4.9000000000000004</v>
          </cell>
          <cell r="F451">
            <v>2</v>
          </cell>
          <cell r="G451">
            <v>0.39479999999999998</v>
          </cell>
          <cell r="H451">
            <v>10</v>
          </cell>
          <cell r="I451">
            <v>8.5599999999999996E-2</v>
          </cell>
          <cell r="J451">
            <v>0.10150000000000001</v>
          </cell>
          <cell r="K451"/>
          <cell r="L451"/>
        </row>
        <row r="452">
          <cell r="A452" t="str">
            <v>F72A</v>
          </cell>
          <cell r="B452" t="str">
            <v>M</v>
          </cell>
          <cell r="C452" t="str">
            <v>Instabilná angina pectoris s veľmi ťažkými CC</v>
          </cell>
          <cell r="D452">
            <v>1.1662999999999999</v>
          </cell>
          <cell r="E452">
            <v>8.9</v>
          </cell>
          <cell r="F452">
            <v>3</v>
          </cell>
          <cell r="G452">
            <v>0.373</v>
          </cell>
          <cell r="H452">
            <v>18</v>
          </cell>
          <cell r="I452">
            <v>8.8200000000000001E-2</v>
          </cell>
          <cell r="J452">
            <v>0.1132</v>
          </cell>
          <cell r="K452"/>
          <cell r="L452"/>
        </row>
        <row r="453">
          <cell r="A453" t="str">
            <v>F72B</v>
          </cell>
          <cell r="B453" t="str">
            <v>M</v>
          </cell>
          <cell r="C453" t="str">
            <v>Instabilná angina pectoris bez veľmi ťažkých CC</v>
          </cell>
          <cell r="D453">
            <v>0.60229999999999995</v>
          </cell>
          <cell r="E453">
            <v>3.8</v>
          </cell>
          <cell r="F453">
            <v>2</v>
          </cell>
          <cell r="G453">
            <v>0.36330000000000001</v>
          </cell>
          <cell r="H453">
            <v>8</v>
          </cell>
          <cell r="I453">
            <v>9.3600000000000003E-2</v>
          </cell>
          <cell r="J453">
            <v>0.106</v>
          </cell>
          <cell r="K453"/>
          <cell r="L453"/>
        </row>
        <row r="454">
          <cell r="A454" t="str">
            <v>F73Z</v>
          </cell>
          <cell r="B454" t="str">
            <v>M</v>
          </cell>
          <cell r="C454" t="str">
            <v>Synkopa a kolaps</v>
          </cell>
          <cell r="D454">
            <v>0.60389999999999999</v>
          </cell>
          <cell r="E454">
            <v>4.7</v>
          </cell>
          <cell r="F454">
            <v>2</v>
          </cell>
          <cell r="G454">
            <v>0.3982</v>
          </cell>
          <cell r="H454">
            <v>9</v>
          </cell>
          <cell r="I454">
            <v>8.8499999999999995E-2</v>
          </cell>
          <cell r="J454">
            <v>0.1042</v>
          </cell>
          <cell r="K454"/>
          <cell r="L454"/>
        </row>
        <row r="455">
          <cell r="A455" t="str">
            <v>F74Z</v>
          </cell>
          <cell r="B455" t="str">
            <v>M</v>
          </cell>
          <cell r="C455" t="str">
            <v>Bolesť hrudníka</v>
          </cell>
          <cell r="D455">
            <v>0.505</v>
          </cell>
          <cell r="E455">
            <v>3.1</v>
          </cell>
          <cell r="F455">
            <v>2</v>
          </cell>
          <cell r="G455">
            <v>0.29430000000000001</v>
          </cell>
          <cell r="H455">
            <v>6</v>
          </cell>
          <cell r="I455">
            <v>0.10349999999999999</v>
          </cell>
          <cell r="J455">
            <v>0.112</v>
          </cell>
          <cell r="K455"/>
          <cell r="L455"/>
        </row>
        <row r="456">
          <cell r="A456" t="str">
            <v>F75A</v>
          </cell>
          <cell r="B456" t="str">
            <v>M</v>
          </cell>
          <cell r="C456" t="str">
            <v>Iné ochorenia obehového systému s veľmi ťažkými CC</v>
          </cell>
          <cell r="D456">
            <v>1.8240000000000001</v>
          </cell>
          <cell r="E456">
            <v>12.2</v>
          </cell>
          <cell r="F456">
            <v>4</v>
          </cell>
          <cell r="G456">
            <v>0.4274</v>
          </cell>
          <cell r="H456">
            <v>24</v>
          </cell>
          <cell r="I456">
            <v>9.7900000000000001E-2</v>
          </cell>
          <cell r="J456">
            <v>0.1293</v>
          </cell>
          <cell r="K456"/>
          <cell r="L456"/>
        </row>
        <row r="457">
          <cell r="A457" t="str">
            <v>F75B</v>
          </cell>
          <cell r="B457" t="str">
            <v>M</v>
          </cell>
          <cell r="C457" t="str">
            <v>Iné ochorenia obehového systému bez veľmi ťažkých CC, vek &lt; 10 rokov</v>
          </cell>
          <cell r="D457">
            <v>1.4419</v>
          </cell>
          <cell r="E457">
            <v>6.4</v>
          </cell>
          <cell r="F457">
            <v>2</v>
          </cell>
          <cell r="G457">
            <v>1.0634999999999999</v>
          </cell>
          <cell r="H457">
            <v>16</v>
          </cell>
          <cell r="I457">
            <v>0.14480000000000001</v>
          </cell>
          <cell r="J457">
            <v>0.1789</v>
          </cell>
          <cell r="K457"/>
          <cell r="L457"/>
        </row>
        <row r="458">
          <cell r="A458" t="str">
            <v>F75C</v>
          </cell>
          <cell r="B458" t="str">
            <v>M</v>
          </cell>
          <cell r="C458" t="str">
            <v>Iné ochorenia obehového systému bez veľmi ťažkých CC, vek &gt; 9 rokov a vek &lt; 18 rokov</v>
          </cell>
          <cell r="D458">
            <v>1.0495000000000001</v>
          </cell>
          <cell r="E458">
            <v>4.9000000000000004</v>
          </cell>
          <cell r="F458">
            <v>2</v>
          </cell>
          <cell r="G458">
            <v>0.76129999999999998</v>
          </cell>
          <cell r="H458">
            <v>11</v>
          </cell>
          <cell r="I458">
            <v>0.13950000000000001</v>
          </cell>
          <cell r="J458">
            <v>0.16569999999999999</v>
          </cell>
          <cell r="K458"/>
          <cell r="L458"/>
        </row>
        <row r="459">
          <cell r="A459" t="str">
            <v>F75D</v>
          </cell>
          <cell r="B459" t="str">
            <v>M</v>
          </cell>
          <cell r="C459" t="str">
            <v>Iné ochorenia obehového systému bez veľmi ťažkých CC, vek &gt; 17 rokov</v>
          </cell>
          <cell r="D459">
            <v>0.76949999999999996</v>
          </cell>
          <cell r="E459">
            <v>5</v>
          </cell>
          <cell r="F459">
            <v>2</v>
          </cell>
          <cell r="G459">
            <v>0.4738</v>
          </cell>
          <cell r="H459">
            <v>11</v>
          </cell>
          <cell r="I459">
            <v>9.3799999999999994E-2</v>
          </cell>
          <cell r="J459">
            <v>0.1115</v>
          </cell>
          <cell r="K459"/>
          <cell r="L459"/>
        </row>
        <row r="460">
          <cell r="A460" t="str">
            <v>F77Z</v>
          </cell>
          <cell r="B460" t="str">
            <v>M</v>
          </cell>
          <cell r="C460" t="str">
            <v>Komplexná liečba pri multirezistentných patogénoch pri ochoreniach a poruchách obehového systému</v>
          </cell>
          <cell r="D460">
            <v>1.9979</v>
          </cell>
          <cell r="E460">
            <v>15.2</v>
          </cell>
          <cell r="F460"/>
          <cell r="G460" t="str">
            <v/>
          </cell>
          <cell r="H460">
            <v>28</v>
          </cell>
          <cell r="I460">
            <v>9.0800000000000006E-2</v>
          </cell>
          <cell r="J460">
            <v>0.1217</v>
          </cell>
          <cell r="K460"/>
          <cell r="L460"/>
        </row>
        <row r="461">
          <cell r="A461" t="str">
            <v>F95A</v>
          </cell>
          <cell r="B461" t="str">
            <v>O</v>
          </cell>
          <cell r="C461" t="str">
            <v>Intervenčný uzáver defektu predsieňovej  alebo komorovej priehradky, vek &lt; 19 rokov</v>
          </cell>
          <cell r="D461">
            <v>4.5002000000000004</v>
          </cell>
          <cell r="E461">
            <v>2.8</v>
          </cell>
          <cell r="F461">
            <v>2</v>
          </cell>
          <cell r="G461">
            <v>0.46500000000000002</v>
          </cell>
          <cell r="H461">
            <v>4</v>
          </cell>
          <cell r="I461">
            <v>0.23039999999999999</v>
          </cell>
          <cell r="J461">
            <v>0.24310000000000001</v>
          </cell>
          <cell r="K461"/>
          <cell r="L461"/>
        </row>
        <row r="462">
          <cell r="A462" t="str">
            <v>F95B</v>
          </cell>
          <cell r="B462" t="str">
            <v>O</v>
          </cell>
          <cell r="C462" t="str">
            <v>Intervenčný uzáver defektu predsieňovej  alebo komorovej priehradky, vek &gt; 18 rokov</v>
          </cell>
          <cell r="D462">
            <v>3.4498000000000002</v>
          </cell>
          <cell r="E462">
            <v>3.1</v>
          </cell>
          <cell r="F462">
            <v>2</v>
          </cell>
          <cell r="G462">
            <v>0.32069999999999999</v>
          </cell>
          <cell r="H462">
            <v>6</v>
          </cell>
          <cell r="I462">
            <v>0.1542</v>
          </cell>
          <cell r="J462">
            <v>0.16619999999999999</v>
          </cell>
          <cell r="K462"/>
          <cell r="L462"/>
        </row>
        <row r="463">
          <cell r="A463" t="str">
            <v>F98Z</v>
          </cell>
          <cell r="B463" t="str">
            <v>O</v>
          </cell>
          <cell r="C463" t="str">
            <v>Endovaskulárna implantácia náhrady srdcovej chlopne alebo transapikálna náhrada aortálnej chlopne</v>
          </cell>
          <cell r="D463">
            <v>16.700399999999998</v>
          </cell>
          <cell r="E463">
            <v>16.100000000000001</v>
          </cell>
          <cell r="F463">
            <v>5</v>
          </cell>
          <cell r="G463">
            <v>0.88700000000000001</v>
          </cell>
          <cell r="H463">
            <v>30</v>
          </cell>
          <cell r="I463">
            <v>0.1923</v>
          </cell>
          <cell r="J463">
            <v>0.25869999999999999</v>
          </cell>
          <cell r="K463"/>
          <cell r="L463"/>
        </row>
        <row r="464">
          <cell r="A464" t="str">
            <v>MDC 06   Choroby tráviacej sústavy</v>
          </cell>
          <cell r="B464"/>
          <cell r="C464"/>
          <cell r="D464"/>
          <cell r="E464"/>
          <cell r="F464"/>
          <cell r="G464"/>
          <cell r="H464"/>
          <cell r="I464"/>
          <cell r="J464"/>
          <cell r="K464"/>
          <cell r="L464"/>
        </row>
        <row r="465">
          <cell r="A465" t="str">
            <v>G01Z</v>
          </cell>
          <cell r="B465" t="str">
            <v>O</v>
          </cell>
          <cell r="C465" t="str">
            <v>Eviscerácia malej panvy alebo určité výkony na GIT s komplexnou intenzívnou ZS v detskom veku &gt; 120 hodín</v>
          </cell>
          <cell r="D465">
            <v>8.8414000000000001</v>
          </cell>
          <cell r="E465">
            <v>25.5</v>
          </cell>
          <cell r="F465">
            <v>9</v>
          </cell>
          <cell r="G465">
            <v>0.62860000000000005</v>
          </cell>
          <cell r="H465">
            <v>43</v>
          </cell>
          <cell r="I465">
            <v>0.155</v>
          </cell>
          <cell r="J465">
            <v>0.21310000000000001</v>
          </cell>
          <cell r="K465"/>
          <cell r="L465"/>
        </row>
        <row r="466">
          <cell r="A466" t="str">
            <v>G02Z</v>
          </cell>
          <cell r="B466" t="str">
            <v>O</v>
          </cell>
          <cell r="C466" t="str">
            <v>Komplexné alebo určité výkony na tenkom a hrubom čreve s komplikujúcou diagnózou alebo výkony na orgánoch GIT-u pri vrodených malformáciách, vek &lt; 2 roky, bez komplexnej intenzívnej ZS v detskom veku &gt; 120 hodín</v>
          </cell>
          <cell r="D466">
            <v>4.1535000000000002</v>
          </cell>
          <cell r="E466">
            <v>17.600000000000001</v>
          </cell>
          <cell r="F466">
            <v>6</v>
          </cell>
          <cell r="G466">
            <v>0.4486</v>
          </cell>
          <cell r="H466">
            <v>32</v>
          </cell>
          <cell r="I466">
            <v>0.107</v>
          </cell>
          <cell r="J466">
            <v>0.14460000000000001</v>
          </cell>
          <cell r="K466"/>
          <cell r="L466"/>
        </row>
        <row r="467">
          <cell r="A467" t="str">
            <v>G03A</v>
          </cell>
          <cell r="B467" t="str">
            <v>O</v>
          </cell>
          <cell r="C467" t="str">
            <v>Veľké výkony na žalúdku, pažeráku a dvanástniku s vysoko komplexným výkonom alebo komplikujúcou konšteláciou alebo pri určitom zhubnom nádore</v>
          </cell>
          <cell r="D467">
            <v>6.7967000000000004</v>
          </cell>
          <cell r="E467">
            <v>21.2</v>
          </cell>
          <cell r="F467">
            <v>7</v>
          </cell>
          <cell r="G467">
            <v>0.60140000000000005</v>
          </cell>
          <cell r="H467">
            <v>36</v>
          </cell>
          <cell r="I467">
            <v>0.1389</v>
          </cell>
          <cell r="J467">
            <v>0.1895</v>
          </cell>
          <cell r="K467"/>
          <cell r="L467"/>
        </row>
        <row r="468">
          <cell r="A468" t="str">
            <v>G03B</v>
          </cell>
          <cell r="B468" t="str">
            <v>O</v>
          </cell>
          <cell r="C468" t="str">
            <v>Veľké výkony na žalúdku, pažeráku a dvanástniku bez s vysoko komplexného výkonu, bez komplikujúcej konštelácie s výnimkou pri určitom zhubnom nádore, s komplexným výkonom</v>
          </cell>
          <cell r="D468">
            <v>5.1666999999999996</v>
          </cell>
          <cell r="E468">
            <v>17.899999999999999</v>
          </cell>
          <cell r="F468">
            <v>6</v>
          </cell>
          <cell r="G468">
            <v>0.51770000000000005</v>
          </cell>
          <cell r="H468">
            <v>32</v>
          </cell>
          <cell r="I468">
            <v>0.1217</v>
          </cell>
          <cell r="J468">
            <v>0.16470000000000001</v>
          </cell>
          <cell r="K468"/>
          <cell r="L468"/>
        </row>
        <row r="469">
          <cell r="A469" t="str">
            <v>G03C</v>
          </cell>
          <cell r="B469" t="str">
            <v>O</v>
          </cell>
          <cell r="C469" t="str">
            <v>Veľké výkony na žalúdku, pažeráku a dvanástniku bez s vysoko komplexného výkonu, bez komplikujúcej konštelácie, okrem určitého zhubného nádoru, bez komplexného výkonu</v>
          </cell>
          <cell r="D469">
            <v>5.0355999999999996</v>
          </cell>
          <cell r="E469">
            <v>18.399999999999999</v>
          </cell>
          <cell r="F469">
            <v>6</v>
          </cell>
          <cell r="G469">
            <v>0.51280000000000003</v>
          </cell>
          <cell r="H469">
            <v>31</v>
          </cell>
          <cell r="I469">
            <v>0.1169</v>
          </cell>
          <cell r="J469">
            <v>0.1585</v>
          </cell>
          <cell r="K469"/>
          <cell r="L469"/>
        </row>
        <row r="470">
          <cell r="A470" t="str">
            <v>G04A</v>
          </cell>
          <cell r="B470" t="str">
            <v>O</v>
          </cell>
          <cell r="C470" t="str">
            <v>Adheziolýzy na peritoneu, vek &lt; 4 roky alebo s veľmi ťažkými alebo ťažkými CC alebo malé výkony na tenkom a hrubom čreve s veľmi ťažkými CC, vek &lt; 6 rokov, bez  komplexnej intenzívnej ZS v detskom veku &gt; 120 hodín</v>
          </cell>
          <cell r="D470">
            <v>3.1562000000000001</v>
          </cell>
          <cell r="E470">
            <v>10.5</v>
          </cell>
          <cell r="F470">
            <v>3</v>
          </cell>
          <cell r="G470">
            <v>0.71460000000000001</v>
          </cell>
          <cell r="H470">
            <v>19</v>
          </cell>
          <cell r="I470">
            <v>0.14319999999999999</v>
          </cell>
          <cell r="J470">
            <v>0.18679999999999999</v>
          </cell>
          <cell r="K470"/>
          <cell r="L470"/>
        </row>
        <row r="471">
          <cell r="A471" t="str">
            <v>G04B</v>
          </cell>
          <cell r="B471" t="str">
            <v>O</v>
          </cell>
          <cell r="C471" t="str">
            <v>Adheziolýzy na peritoneu, vek &lt; 4 roky alebo s veľmi ťažkými alebo ťažkými CC alebo malé výkony na tenkom a hrubom čreve s veľmi ťažkými CC, vek &gt; 5 rokov</v>
          </cell>
          <cell r="D471">
            <v>2.8704999999999998</v>
          </cell>
          <cell r="E471">
            <v>13.8</v>
          </cell>
          <cell r="F471">
            <v>5</v>
          </cell>
          <cell r="G471">
            <v>0.3856</v>
          </cell>
          <cell r="H471">
            <v>27</v>
          </cell>
          <cell r="I471">
            <v>9.7600000000000006E-2</v>
          </cell>
          <cell r="J471">
            <v>0.13</v>
          </cell>
          <cell r="K471"/>
          <cell r="L471"/>
        </row>
        <row r="472">
          <cell r="A472" t="str">
            <v>G07A</v>
          </cell>
          <cell r="B472" t="str">
            <v>O</v>
          </cell>
          <cell r="C472" t="str">
            <v>Apendektómia pri peritonitíde s veľmi ťažkými alebo ťažkými CC alebo malé výkony na tenkom a hrubom čreve bez veľmi ťažkých CC, vek &lt; 3 roky</v>
          </cell>
          <cell r="D472">
            <v>1.6756</v>
          </cell>
          <cell r="E472">
            <v>5.9</v>
          </cell>
          <cell r="F472">
            <v>2</v>
          </cell>
          <cell r="G472">
            <v>0.55700000000000005</v>
          </cell>
          <cell r="H472">
            <v>12</v>
          </cell>
          <cell r="I472">
            <v>0.1318</v>
          </cell>
          <cell r="J472">
            <v>0.16109999999999999</v>
          </cell>
          <cell r="K472"/>
          <cell r="L472"/>
        </row>
        <row r="473">
          <cell r="A473" t="str">
            <v>G07B</v>
          </cell>
          <cell r="B473" t="str">
            <v>O</v>
          </cell>
          <cell r="C473" t="str">
            <v>Apendektómia pri peritonitíde s veľmi ťažkými alebo ťažkými CC alebo malé výkony na tenkom a hrubom čreve bez veľmi ťažkých CC, vek &gt; 2 roky a vek &lt; 10 rokov</v>
          </cell>
          <cell r="D473">
            <v>1.6732</v>
          </cell>
          <cell r="E473">
            <v>6.9</v>
          </cell>
          <cell r="F473">
            <v>2</v>
          </cell>
          <cell r="G473">
            <v>0.58819999999999995</v>
          </cell>
          <cell r="H473">
            <v>13</v>
          </cell>
          <cell r="I473">
            <v>0.11990000000000001</v>
          </cell>
          <cell r="J473">
            <v>0.14960000000000001</v>
          </cell>
          <cell r="K473"/>
          <cell r="L473"/>
        </row>
        <row r="474">
          <cell r="A474" t="str">
            <v>G07C</v>
          </cell>
          <cell r="B474" t="str">
            <v>O</v>
          </cell>
          <cell r="C474" t="str">
            <v>Apendektómia pri peritonitíde s veľmi ťažkými alebo ťažkými CC alebo malé výkony na tenkom a hrubom čreve bez veľmi ťažkých CC, vek &gt; 9 rokov</v>
          </cell>
          <cell r="D474">
            <v>1.6533</v>
          </cell>
          <cell r="E474">
            <v>8.6999999999999993</v>
          </cell>
          <cell r="F474">
            <v>3</v>
          </cell>
          <cell r="G474">
            <v>0.3322</v>
          </cell>
          <cell r="H474">
            <v>16</v>
          </cell>
          <cell r="I474">
            <v>8.0100000000000005E-2</v>
          </cell>
          <cell r="J474">
            <v>0.1027</v>
          </cell>
          <cell r="K474"/>
          <cell r="L474"/>
        </row>
        <row r="475">
          <cell r="A475" t="str">
            <v>G08A</v>
          </cell>
          <cell r="B475" t="str">
            <v>O</v>
          </cell>
          <cell r="C475" t="str">
            <v>Komplexná rekonštrukcia brušnej steny, vek &gt; 0 rokov, s veľmi ťažkými CC</v>
          </cell>
          <cell r="D475">
            <v>2.6223999999999998</v>
          </cell>
          <cell r="E475">
            <v>12.3</v>
          </cell>
          <cell r="F475">
            <v>4</v>
          </cell>
          <cell r="G475">
            <v>0.38240000000000002</v>
          </cell>
          <cell r="H475">
            <v>23</v>
          </cell>
          <cell r="I475">
            <v>8.7300000000000003E-2</v>
          </cell>
          <cell r="J475">
            <v>0.1153</v>
          </cell>
          <cell r="K475"/>
          <cell r="L475"/>
        </row>
        <row r="476">
          <cell r="A476" t="str">
            <v>G08B</v>
          </cell>
          <cell r="B476" t="str">
            <v>O</v>
          </cell>
          <cell r="C476" t="str">
            <v>Komplexná rekonštrukcia brušnej steny, vek &gt; 0 rokov, bez veľmi ťažkých CC</v>
          </cell>
          <cell r="D476">
            <v>1.5673999999999999</v>
          </cell>
          <cell r="E476">
            <v>6.2</v>
          </cell>
          <cell r="F476">
            <v>2</v>
          </cell>
          <cell r="G476">
            <v>0.87029999999999996</v>
          </cell>
          <cell r="H476">
            <v>12</v>
          </cell>
          <cell r="I476">
            <v>7.6999999999999999E-2</v>
          </cell>
          <cell r="J476">
            <v>9.4600000000000004E-2</v>
          </cell>
          <cell r="K476"/>
          <cell r="L476"/>
        </row>
        <row r="477">
          <cell r="A477" t="str">
            <v>G09Z</v>
          </cell>
          <cell r="B477" t="str">
            <v>O</v>
          </cell>
          <cell r="C477" t="str">
            <v>Obojstranné výkony na inguinálnych a femorálnych herniách, vek &gt; 55 rokov alebo komplexné herniotómie</v>
          </cell>
          <cell r="D477">
            <v>1.1651</v>
          </cell>
          <cell r="E477">
            <v>3.3</v>
          </cell>
          <cell r="F477">
            <v>2</v>
          </cell>
          <cell r="G477">
            <v>0.2351</v>
          </cell>
          <cell r="H477">
            <v>6</v>
          </cell>
          <cell r="I477">
            <v>8.5000000000000006E-2</v>
          </cell>
          <cell r="J477">
            <v>9.2899999999999996E-2</v>
          </cell>
          <cell r="K477"/>
          <cell r="L477"/>
        </row>
        <row r="478">
          <cell r="A478" t="str">
            <v>G10Z</v>
          </cell>
          <cell r="B478" t="str">
            <v>O</v>
          </cell>
          <cell r="C478" t="str">
            <v>Určité výkony na hepatobiliárnom systéme, pankrease, obličkách a slezine</v>
          </cell>
          <cell r="D478">
            <v>3.6640999999999999</v>
          </cell>
          <cell r="E478">
            <v>15.3</v>
          </cell>
          <cell r="F478">
            <v>5</v>
          </cell>
          <cell r="G478">
            <v>0.45450000000000002</v>
          </cell>
          <cell r="H478">
            <v>29</v>
          </cell>
          <cell r="I478">
            <v>0.1041</v>
          </cell>
          <cell r="J478">
            <v>0.13950000000000001</v>
          </cell>
          <cell r="K478"/>
          <cell r="L478"/>
        </row>
        <row r="479">
          <cell r="A479" t="str">
            <v>G11A</v>
          </cell>
          <cell r="B479" t="str">
            <v>O</v>
          </cell>
          <cell r="C479" t="str">
            <v>Pyloromyotómia alebo análna a proktálna plastika a rekonštrukcia anusu a sfinkteru vek &lt; 10  rokov</v>
          </cell>
          <cell r="D479">
            <v>1.603</v>
          </cell>
          <cell r="E479">
            <v>6.7</v>
          </cell>
          <cell r="F479">
            <v>2</v>
          </cell>
          <cell r="G479">
            <v>0.54479999999999995</v>
          </cell>
          <cell r="H479">
            <v>12</v>
          </cell>
          <cell r="I479">
            <v>0.11310000000000001</v>
          </cell>
          <cell r="J479">
            <v>0.14069999999999999</v>
          </cell>
          <cell r="K479"/>
          <cell r="L479"/>
        </row>
        <row r="480">
          <cell r="A480" t="str">
            <v>G11B</v>
          </cell>
          <cell r="B480" t="str">
            <v>O</v>
          </cell>
          <cell r="C480" t="str">
            <v>Pyloromyotómia alebo análna a proktálna plastika a rekonštrukcia anusu a sfinkteru vek &gt; 9 rokov</v>
          </cell>
          <cell r="D480">
            <v>0.9798</v>
          </cell>
          <cell r="E480">
            <v>5.0999999999999996</v>
          </cell>
          <cell r="F480">
            <v>2</v>
          </cell>
          <cell r="G480">
            <v>0.25259999999999999</v>
          </cell>
          <cell r="H480">
            <v>9</v>
          </cell>
          <cell r="I480">
            <v>6.9699999999999998E-2</v>
          </cell>
          <cell r="J480">
            <v>8.3199999999999996E-2</v>
          </cell>
          <cell r="K480"/>
          <cell r="L480"/>
        </row>
        <row r="481">
          <cell r="A481" t="str">
            <v>G12A</v>
          </cell>
          <cell r="B481" t="str">
            <v>O</v>
          </cell>
          <cell r="C481" t="str">
            <v>Iné OP výkony na GIT s komplexným OP výkonom</v>
          </cell>
          <cell r="D481">
            <v>3.2284000000000002</v>
          </cell>
          <cell r="E481">
            <v>13.8</v>
          </cell>
          <cell r="F481">
            <v>5</v>
          </cell>
          <cell r="G481">
            <v>0.45329999999999998</v>
          </cell>
          <cell r="H481">
            <v>27</v>
          </cell>
          <cell r="I481">
            <v>0.1147</v>
          </cell>
          <cell r="J481">
            <v>0.15290000000000001</v>
          </cell>
          <cell r="K481"/>
          <cell r="L481"/>
        </row>
        <row r="482">
          <cell r="A482" t="str">
            <v>G12B</v>
          </cell>
          <cell r="B482" t="str">
            <v>O</v>
          </cell>
          <cell r="C482" t="str">
            <v>Iné OP výkony na GIT so stredne komplexným OP výkonom</v>
          </cell>
          <cell r="D482">
            <v>2.1560999999999999</v>
          </cell>
          <cell r="E482">
            <v>12.3</v>
          </cell>
          <cell r="F482">
            <v>4</v>
          </cell>
          <cell r="G482">
            <v>0.40439999999999998</v>
          </cell>
          <cell r="H482">
            <v>25</v>
          </cell>
          <cell r="I482">
            <v>9.1800000000000007E-2</v>
          </cell>
          <cell r="J482">
            <v>0.12130000000000001</v>
          </cell>
          <cell r="K482"/>
          <cell r="L482"/>
        </row>
        <row r="483">
          <cell r="A483" t="str">
            <v>G12C</v>
          </cell>
          <cell r="B483" t="str">
            <v>O</v>
          </cell>
          <cell r="C483" t="str">
            <v>Iné OP výkony na GIT bez komplexného alebo stredne komplexného OP výkonu</v>
          </cell>
          <cell r="D483">
            <v>1.1777</v>
          </cell>
          <cell r="E483">
            <v>6.1</v>
          </cell>
          <cell r="F483">
            <v>2</v>
          </cell>
          <cell r="G483">
            <v>0.62680000000000002</v>
          </cell>
          <cell r="H483">
            <v>15</v>
          </cell>
          <cell r="I483">
            <v>8.2900000000000001E-2</v>
          </cell>
          <cell r="J483">
            <v>0.1018</v>
          </cell>
          <cell r="K483"/>
          <cell r="L483"/>
        </row>
        <row r="484">
          <cell r="A484" t="str">
            <v>G13Z</v>
          </cell>
          <cell r="B484" t="str">
            <v>O</v>
          </cell>
          <cell r="C484" t="str">
            <v>Iné výkony na čreve alebo enterostómia s veľmi ťažkými CC</v>
          </cell>
          <cell r="D484">
            <v>2.2401</v>
          </cell>
          <cell r="E484">
            <v>12.2</v>
          </cell>
          <cell r="F484">
            <v>4</v>
          </cell>
          <cell r="G484">
            <v>0.4335</v>
          </cell>
          <cell r="H484">
            <v>24</v>
          </cell>
          <cell r="I484">
            <v>9.9099999999999994E-2</v>
          </cell>
          <cell r="J484">
            <v>0.13089999999999999</v>
          </cell>
          <cell r="K484"/>
          <cell r="L484"/>
        </row>
        <row r="485">
          <cell r="A485" t="str">
            <v>G14Z</v>
          </cell>
          <cell r="B485" t="str">
            <v>O</v>
          </cell>
          <cell r="C485" t="str">
            <v>Komplexná včasná rehabilitačná geriatrická ZS s určitým OP výkonom pri ochoreniach a poruchách GIT</v>
          </cell>
          <cell r="D485">
            <v>6.2873000000000001</v>
          </cell>
          <cell r="E485">
            <v>37.1</v>
          </cell>
          <cell r="F485"/>
          <cell r="G485" t="str">
            <v/>
          </cell>
          <cell r="H485">
            <v>54</v>
          </cell>
          <cell r="I485">
            <v>9.4399999999999998E-2</v>
          </cell>
          <cell r="J485">
            <v>0.1313</v>
          </cell>
          <cell r="K485"/>
          <cell r="L485"/>
        </row>
        <row r="486">
          <cell r="A486" t="str">
            <v>G15Z</v>
          </cell>
          <cell r="B486" t="str">
            <v>O</v>
          </cell>
          <cell r="C486" t="str">
            <v>Radiačná liečba s veľkým abdominálnym výkonom</v>
          </cell>
          <cell r="D486">
            <v>5.2313999999999998</v>
          </cell>
          <cell r="E486">
            <v>21.8</v>
          </cell>
          <cell r="F486">
            <v>7</v>
          </cell>
          <cell r="G486">
            <v>0.50719999999999998</v>
          </cell>
          <cell r="H486">
            <v>39</v>
          </cell>
          <cell r="I486">
            <v>0.18229999999999999</v>
          </cell>
          <cell r="J486">
            <v>0.15579999999999999</v>
          </cell>
          <cell r="K486"/>
          <cell r="L486"/>
        </row>
        <row r="487">
          <cell r="A487" t="str">
            <v>G16A</v>
          </cell>
          <cell r="B487" t="str">
            <v>O</v>
          </cell>
          <cell r="C487" t="str">
            <v>Komplexná resekcia rekta alebo iná resekcia rekta s určitým výkonom, s určitým chirurgickým výkonom pri pečeňových metastázach alebo s komplikujúcou konšteláciou</v>
          </cell>
          <cell r="D487">
            <v>8.3568999999999996</v>
          </cell>
          <cell r="E487">
            <v>22.1</v>
          </cell>
          <cell r="F487">
            <v>7</v>
          </cell>
          <cell r="G487">
            <v>0.73729999999999996</v>
          </cell>
          <cell r="H487">
            <v>38</v>
          </cell>
          <cell r="I487">
            <v>0.16350000000000001</v>
          </cell>
          <cell r="J487">
            <v>0.22339999999999999</v>
          </cell>
          <cell r="K487"/>
          <cell r="L487"/>
        </row>
        <row r="488">
          <cell r="A488" t="str">
            <v>G16B</v>
          </cell>
          <cell r="B488" t="str">
            <v>O</v>
          </cell>
          <cell r="C488" t="str">
            <v>Komplexná resekcia rekta alebo iná resekcia rekta s určitým výkonom, bez určitého chirurgického výkonu pri pečeňových metastázach, bez  komplikujúcej konštelácie</v>
          </cell>
          <cell r="D488">
            <v>4.7359999999999998</v>
          </cell>
          <cell r="E488">
            <v>18.399999999999999</v>
          </cell>
          <cell r="F488">
            <v>6</v>
          </cell>
          <cell r="G488">
            <v>0.45800000000000002</v>
          </cell>
          <cell r="H488">
            <v>33</v>
          </cell>
          <cell r="I488">
            <v>0.1045</v>
          </cell>
          <cell r="J488">
            <v>0.1416</v>
          </cell>
          <cell r="K488"/>
          <cell r="L488"/>
        </row>
        <row r="489">
          <cell r="A489" t="str">
            <v>G17A</v>
          </cell>
          <cell r="B489" t="str">
            <v>O</v>
          </cell>
          <cell r="C489" t="str">
            <v>Iná resekcia rekta bez určitého výkonu, pri zhubnom nádore</v>
          </cell>
          <cell r="D489">
            <v>3.9546000000000001</v>
          </cell>
          <cell r="E489">
            <v>15.6</v>
          </cell>
          <cell r="F489">
            <v>5</v>
          </cell>
          <cell r="G489">
            <v>0.45119999999999999</v>
          </cell>
          <cell r="H489">
            <v>28</v>
          </cell>
          <cell r="I489">
            <v>0.10100000000000001</v>
          </cell>
          <cell r="J489">
            <v>0.1356</v>
          </cell>
          <cell r="K489"/>
          <cell r="L489"/>
        </row>
        <row r="490">
          <cell r="A490" t="str">
            <v>G17B</v>
          </cell>
          <cell r="B490" t="str">
            <v>O</v>
          </cell>
          <cell r="C490" t="str">
            <v>Iná resekcia rekta bez určitého výkonu, okrem pri zhubnom nádore</v>
          </cell>
          <cell r="D490">
            <v>3.3635999999999999</v>
          </cell>
          <cell r="E490">
            <v>13.8</v>
          </cell>
          <cell r="F490">
            <v>5</v>
          </cell>
          <cell r="G490">
            <v>0.36770000000000003</v>
          </cell>
          <cell r="H490">
            <v>26</v>
          </cell>
          <cell r="I490">
            <v>9.2999999999999999E-2</v>
          </cell>
          <cell r="J490">
            <v>0.1239</v>
          </cell>
          <cell r="K490"/>
          <cell r="L490"/>
        </row>
        <row r="491">
          <cell r="A491" t="str">
            <v>G18A</v>
          </cell>
          <cell r="B491" t="str">
            <v>O</v>
          </cell>
          <cell r="C491" t="str">
            <v>Výkony na tenkom a hrubom čreve okrem vrodenej malformácie alebo vek &gt; 1 rok, s vysoko komplexným výkonom alebo komplikujúcou diagnózou</v>
          </cell>
          <cell r="D491">
            <v>4.1597999999999997</v>
          </cell>
          <cell r="E491">
            <v>16.3</v>
          </cell>
          <cell r="F491">
            <v>5</v>
          </cell>
          <cell r="G491">
            <v>0.50190000000000001</v>
          </cell>
          <cell r="H491">
            <v>30</v>
          </cell>
          <cell r="I491">
            <v>0.1074</v>
          </cell>
          <cell r="J491">
            <v>0.14460000000000001</v>
          </cell>
          <cell r="K491"/>
          <cell r="L491"/>
        </row>
        <row r="492">
          <cell r="A492" t="str">
            <v>G18B</v>
          </cell>
          <cell r="B492" t="str">
            <v>O</v>
          </cell>
          <cell r="C492" t="str">
            <v>Výkony na tenkom a hrubom čreve okrem vrodenej malformácie alebo vek &gt; 1 rok, bez  vysoko komplexného výkonu bez komplikujúcej diagnózy, s komplexným, výkonom</v>
          </cell>
          <cell r="D492">
            <v>3.0470000000000002</v>
          </cell>
          <cell r="E492">
            <v>13.6</v>
          </cell>
          <cell r="F492">
            <v>5</v>
          </cell>
          <cell r="G492">
            <v>0.36330000000000001</v>
          </cell>
          <cell r="H492">
            <v>26</v>
          </cell>
          <cell r="I492">
            <v>9.35E-2</v>
          </cell>
          <cell r="J492">
            <v>0.1245</v>
          </cell>
          <cell r="K492"/>
          <cell r="L492"/>
        </row>
        <row r="493">
          <cell r="A493" t="str">
            <v>G18C</v>
          </cell>
          <cell r="B493" t="str">
            <v>O</v>
          </cell>
          <cell r="C493" t="str">
            <v>Výkony na tenkom a hrubom čreve okrem vrodenej malformácie alebo vek &gt; 1 rok, bez  vysoko komplexného výkonu bez komplikujúcej diagnózy, bez  komplexného výkonu</v>
          </cell>
          <cell r="D493">
            <v>1.2623</v>
          </cell>
          <cell r="E493">
            <v>6.5</v>
          </cell>
          <cell r="F493">
            <v>2</v>
          </cell>
          <cell r="G493">
            <v>0.35799999999999998</v>
          </cell>
          <cell r="H493">
            <v>13</v>
          </cell>
          <cell r="I493">
            <v>7.7200000000000005E-2</v>
          </cell>
          <cell r="J493">
            <v>9.5600000000000004E-2</v>
          </cell>
          <cell r="K493"/>
          <cell r="L493"/>
        </row>
        <row r="494">
          <cell r="A494" t="str">
            <v>G19A</v>
          </cell>
          <cell r="B494" t="str">
            <v>O</v>
          </cell>
          <cell r="C494" t="str">
            <v>Iné výkony na žalúdku, pažeráku a dvanástniku okrem vrodenej malformácie alebo vek &gt; 1 rok, s komplikujúcou konšteláciou alebo pri zhubnom nádore alebo vek &lt; 16  rokov</v>
          </cell>
          <cell r="D494">
            <v>3.7065000000000001</v>
          </cell>
          <cell r="E494">
            <v>15.6</v>
          </cell>
          <cell r="F494">
            <v>5</v>
          </cell>
          <cell r="G494">
            <v>0.4672</v>
          </cell>
          <cell r="H494">
            <v>30</v>
          </cell>
          <cell r="I494">
            <v>0.10489999999999999</v>
          </cell>
          <cell r="J494">
            <v>0.14080000000000001</v>
          </cell>
          <cell r="K494"/>
          <cell r="L494"/>
        </row>
        <row r="495">
          <cell r="A495" t="str">
            <v>G19B</v>
          </cell>
          <cell r="B495" t="str">
            <v>O</v>
          </cell>
          <cell r="C495" t="str">
            <v>Iné výkony na žalúdku, pažeráku a dvanástniku okrem vrodenej malformácie alebo vek &gt; 1 rok, bez komplikujúcej konštelácie, s výnimkou zhubného nádoru vek &gt; 15 rokov, s komplexným výkonom</v>
          </cell>
          <cell r="D495">
            <v>2.5781000000000001</v>
          </cell>
          <cell r="E495">
            <v>11.3</v>
          </cell>
          <cell r="F495">
            <v>4</v>
          </cell>
          <cell r="G495">
            <v>0.4148</v>
          </cell>
          <cell r="H495">
            <v>22</v>
          </cell>
          <cell r="I495">
            <v>0.1027</v>
          </cell>
          <cell r="J495">
            <v>0.1348</v>
          </cell>
          <cell r="K495"/>
          <cell r="L495"/>
        </row>
        <row r="496">
          <cell r="A496" t="str">
            <v>G19C</v>
          </cell>
          <cell r="B496" t="str">
            <v>O</v>
          </cell>
          <cell r="C496" t="str">
            <v>Iné výkony na žalúdku, pažeráku a dvanástniku okrem vrodenej malformácie alebo vek &gt; 1 rok, bez komplikujúcej konštelácie, s výnimkou zhubného nádoru vek, bez komplexného výkonu</v>
          </cell>
          <cell r="D496">
            <v>1.7744</v>
          </cell>
          <cell r="E496">
            <v>6.3</v>
          </cell>
          <cell r="F496">
            <v>2</v>
          </cell>
          <cell r="G496">
            <v>0.3528</v>
          </cell>
          <cell r="H496">
            <v>11</v>
          </cell>
          <cell r="I496">
            <v>7.8299999999999995E-2</v>
          </cell>
          <cell r="J496">
            <v>9.6500000000000002E-2</v>
          </cell>
          <cell r="K496"/>
          <cell r="L496"/>
        </row>
        <row r="497">
          <cell r="A497" t="str">
            <v>G21A</v>
          </cell>
          <cell r="B497" t="str">
            <v>O</v>
          </cell>
          <cell r="C497" t="str">
            <v>Adhéziolýzy na peritoneu, vek &gt; 3 roky a bez veľmi ťažkých alebo ťažkých CC alebo ďalšie výkony na čreve alebo enterostómia bez veľmi ťažkých CC, vek &lt; 16 rokov</v>
          </cell>
          <cell r="D497">
            <v>1.3640000000000001</v>
          </cell>
          <cell r="E497">
            <v>5.3</v>
          </cell>
          <cell r="F497">
            <v>2</v>
          </cell>
          <cell r="G497">
            <v>0.39169999999999999</v>
          </cell>
          <cell r="H497">
            <v>9</v>
          </cell>
          <cell r="I497">
            <v>0.1043</v>
          </cell>
          <cell r="J497">
            <v>0.12509999999999999</v>
          </cell>
          <cell r="K497"/>
          <cell r="L497"/>
        </row>
        <row r="498">
          <cell r="A498" t="str">
            <v>G21B</v>
          </cell>
          <cell r="B498" t="str">
            <v>O</v>
          </cell>
          <cell r="C498" t="str">
            <v>Adhéziolýzy na peritoneu, vek &gt; 3 roky a bez veľmi ťažkých alebo ťažkých CC alebo ďalšie výkony na čreve alebo enterostómia bez veľmi ťažkých CC, vek &gt; 15 rokov</v>
          </cell>
          <cell r="D498">
            <v>1.1208</v>
          </cell>
          <cell r="E498">
            <v>5.4</v>
          </cell>
          <cell r="F498">
            <v>2</v>
          </cell>
          <cell r="G498">
            <v>0.55830000000000002</v>
          </cell>
          <cell r="H498">
            <v>11</v>
          </cell>
          <cell r="I498">
            <v>7.9799999999999996E-2</v>
          </cell>
          <cell r="J498">
            <v>9.6299999999999997E-2</v>
          </cell>
          <cell r="K498"/>
          <cell r="L498"/>
        </row>
        <row r="499">
          <cell r="A499" t="str">
            <v>G22A</v>
          </cell>
          <cell r="B499" t="str">
            <v>O</v>
          </cell>
          <cell r="C499" t="str">
            <v>Apendektómia pri peritonitíde alebo s veľmi ťažkými alebo ťažkými CC, vek &lt;  10 rokov</v>
          </cell>
          <cell r="D499">
            <v>1.5014000000000001</v>
          </cell>
          <cell r="E499">
            <v>6.2</v>
          </cell>
          <cell r="F499">
            <v>2</v>
          </cell>
          <cell r="G499">
            <v>0.4874</v>
          </cell>
          <cell r="H499">
            <v>10</v>
          </cell>
          <cell r="I499">
            <v>0.1104</v>
          </cell>
          <cell r="J499">
            <v>0.13569999999999999</v>
          </cell>
          <cell r="K499"/>
          <cell r="L499"/>
        </row>
        <row r="500">
          <cell r="A500" t="str">
            <v>G22B</v>
          </cell>
          <cell r="B500" t="str">
            <v>O</v>
          </cell>
          <cell r="C500" t="str">
            <v>Apendektómia pri peritonitíde alebo s veľmi ťažkými alebo ťažkými CC, vek &gt; 9 rokov a &lt; 16 rokov</v>
          </cell>
          <cell r="D500">
            <v>1.3260000000000001</v>
          </cell>
          <cell r="E500">
            <v>5.7</v>
          </cell>
          <cell r="F500">
            <v>2</v>
          </cell>
          <cell r="G500">
            <v>0.4</v>
          </cell>
          <cell r="H500">
            <v>9</v>
          </cell>
          <cell r="I500">
            <v>9.8900000000000002E-2</v>
          </cell>
          <cell r="J500">
            <v>0.1201</v>
          </cell>
          <cell r="K500"/>
          <cell r="L500"/>
        </row>
        <row r="501">
          <cell r="A501" t="str">
            <v>G22C</v>
          </cell>
          <cell r="B501" t="str">
            <v>O</v>
          </cell>
          <cell r="C501" t="str">
            <v>Apendektómia pri peritonitíde alebo s veľmi ťažkými alebo ťažkými CC, vek &gt;15 rokov</v>
          </cell>
          <cell r="D501">
            <v>1.3148</v>
          </cell>
          <cell r="E501">
            <v>6</v>
          </cell>
          <cell r="F501">
            <v>2</v>
          </cell>
          <cell r="G501">
            <v>0.36359999999999998</v>
          </cell>
          <cell r="H501">
            <v>11</v>
          </cell>
          <cell r="I501">
            <v>8.4500000000000006E-2</v>
          </cell>
          <cell r="J501">
            <v>0.10349999999999999</v>
          </cell>
          <cell r="K501"/>
          <cell r="L501"/>
        </row>
        <row r="502">
          <cell r="A502" t="str">
            <v>G23A</v>
          </cell>
          <cell r="B502" t="str">
            <v>O</v>
          </cell>
          <cell r="C502" t="str">
            <v>Apendektómia okrem peritonitídy bez veľmi ťažkých alebo ťažkých CC, vek &lt; 10 rokov</v>
          </cell>
          <cell r="D502">
            <v>1.0419</v>
          </cell>
          <cell r="E502">
            <v>4.2</v>
          </cell>
          <cell r="F502">
            <v>2</v>
          </cell>
          <cell r="G502">
            <v>0.30409999999999998</v>
          </cell>
          <cell r="H502">
            <v>7</v>
          </cell>
          <cell r="I502">
            <v>0.10100000000000001</v>
          </cell>
          <cell r="J502">
            <v>0.1166</v>
          </cell>
          <cell r="K502"/>
          <cell r="L502"/>
        </row>
        <row r="503">
          <cell r="A503" t="str">
            <v>G23B</v>
          </cell>
          <cell r="B503" t="str">
            <v>O</v>
          </cell>
          <cell r="C503" t="str">
            <v>Apendektómia okrem peritonitídy bez veľmi ťažkých alebo ťažkých CC, vek &lt; 14 rokov</v>
          </cell>
          <cell r="D503">
            <v>1.0394000000000001</v>
          </cell>
          <cell r="E503">
            <v>4.3</v>
          </cell>
          <cell r="F503">
            <v>2</v>
          </cell>
          <cell r="G503">
            <v>0.29409999999999997</v>
          </cell>
          <cell r="H503">
            <v>7</v>
          </cell>
          <cell r="I503">
            <v>9.6299999999999997E-2</v>
          </cell>
          <cell r="J503">
            <v>0.1115</v>
          </cell>
          <cell r="K503"/>
          <cell r="L503"/>
        </row>
        <row r="504">
          <cell r="A504" t="str">
            <v>G23C</v>
          </cell>
          <cell r="B504" t="str">
            <v>O</v>
          </cell>
          <cell r="C504" t="str">
            <v>Apendektómia okrem peritonitídy bez veľmi ťažkých alebo ťažkých CC, vek &gt; 13  rokov</v>
          </cell>
          <cell r="D504">
            <v>0.89470000000000005</v>
          </cell>
          <cell r="E504">
            <v>3.9</v>
          </cell>
          <cell r="F504">
            <v>2</v>
          </cell>
          <cell r="G504">
            <v>0.2288</v>
          </cell>
          <cell r="H504">
            <v>6</v>
          </cell>
          <cell r="I504">
            <v>8.2600000000000007E-2</v>
          </cell>
          <cell r="J504">
            <v>9.3799999999999994E-2</v>
          </cell>
          <cell r="K504"/>
          <cell r="L504"/>
        </row>
        <row r="505">
          <cell r="A505" t="str">
            <v>G24Z</v>
          </cell>
          <cell r="B505" t="str">
            <v>O</v>
          </cell>
          <cell r="C505" t="str">
            <v>Výkony pri hernii brušnej steny, pupočnej hernii a iných herniách, vek &gt; 0 rokov alebo obojstranné výkony pri inguinálnej a femorálnej hernii, vek &gt; 0 rokov a &lt; 56 rokov alebo výkony pri inguinálnej a femorálnej hernii vek &gt; 55 rokov</v>
          </cell>
          <cell r="D505">
            <v>0.93359999999999999</v>
          </cell>
          <cell r="E505">
            <v>3.6</v>
          </cell>
          <cell r="F505">
            <v>2</v>
          </cell>
          <cell r="G505">
            <v>0.32929999999999998</v>
          </cell>
          <cell r="H505">
            <v>7</v>
          </cell>
          <cell r="I505">
            <v>7.8299999999999995E-2</v>
          </cell>
          <cell r="J505">
            <v>8.77E-2</v>
          </cell>
          <cell r="K505"/>
          <cell r="L505"/>
        </row>
        <row r="506">
          <cell r="A506" t="str">
            <v>G25Z</v>
          </cell>
          <cell r="B506" t="str">
            <v>O</v>
          </cell>
          <cell r="C506" t="str">
            <v>Výkony pri inguinálnej a femorálnej hernii, vek &gt; 0 rokov alebo výkony pri herniách vek &lt; 1 rok</v>
          </cell>
          <cell r="D506">
            <v>0.90690000000000004</v>
          </cell>
          <cell r="E506">
            <v>2.8</v>
          </cell>
          <cell r="F506">
            <v>2</v>
          </cell>
          <cell r="G506">
            <v>0.22359999999999999</v>
          </cell>
          <cell r="H506">
            <v>5</v>
          </cell>
          <cell r="I506">
            <v>9.5000000000000001E-2</v>
          </cell>
          <cell r="J506">
            <v>0.10009999999999999</v>
          </cell>
          <cell r="K506"/>
          <cell r="L506"/>
        </row>
        <row r="507">
          <cell r="A507" t="str">
            <v>G26Z</v>
          </cell>
          <cell r="B507" t="str">
            <v>O</v>
          </cell>
          <cell r="C507" t="str">
            <v>Iné výkony na anuse</v>
          </cell>
          <cell r="D507">
            <v>0.62890000000000001</v>
          </cell>
          <cell r="E507">
            <v>3.3</v>
          </cell>
          <cell r="F507">
            <v>2</v>
          </cell>
          <cell r="G507">
            <v>0.189</v>
          </cell>
          <cell r="H507">
            <v>6</v>
          </cell>
          <cell r="I507">
            <v>7.7399999999999997E-2</v>
          </cell>
          <cell r="J507">
            <v>8.4900000000000003E-2</v>
          </cell>
          <cell r="K507"/>
          <cell r="L507"/>
        </row>
        <row r="508">
          <cell r="A508" t="str">
            <v>G27A</v>
          </cell>
          <cell r="B508" t="str">
            <v>O</v>
          </cell>
          <cell r="C508" t="str">
            <v>Radiačná liečba pri chorobách GIT, viac ako jeden ošetrovací deň, viac ako 8 ožiarení, s veľmi ťažkými CC</v>
          </cell>
          <cell r="D508">
            <v>4.7015000000000002</v>
          </cell>
          <cell r="E508">
            <v>26.5</v>
          </cell>
          <cell r="F508">
            <v>9</v>
          </cell>
          <cell r="G508">
            <v>0.50760000000000005</v>
          </cell>
          <cell r="H508">
            <v>43</v>
          </cell>
          <cell r="I508">
            <v>0.1726</v>
          </cell>
          <cell r="J508">
            <v>0.1663</v>
          </cell>
          <cell r="K508"/>
          <cell r="L508" t="str">
            <v>x</v>
          </cell>
        </row>
        <row r="509">
          <cell r="A509" t="str">
            <v>G27B</v>
          </cell>
          <cell r="B509" t="str">
            <v>O</v>
          </cell>
          <cell r="C509" t="str">
            <v>Radiačná liečba pri chorobách GIT, viac ako jeden ošetrovací deň, viac ako 8 ožiarení, bez veľmi ťažkých CC</v>
          </cell>
          <cell r="D509">
            <v>2.9872000000000001</v>
          </cell>
          <cell r="E509">
            <v>16.899999999999999</v>
          </cell>
          <cell r="F509">
            <v>6</v>
          </cell>
          <cell r="G509">
            <v>0.48459999999999998</v>
          </cell>
          <cell r="H509">
            <v>32</v>
          </cell>
          <cell r="I509">
            <v>0.17230000000000001</v>
          </cell>
          <cell r="J509">
            <v>0.16270000000000001</v>
          </cell>
          <cell r="K509"/>
          <cell r="L509" t="str">
            <v>x</v>
          </cell>
        </row>
        <row r="510">
          <cell r="A510" t="str">
            <v>G29A</v>
          </cell>
          <cell r="B510" t="str">
            <v>O</v>
          </cell>
          <cell r="C510" t="str">
            <v>Iná radiačná liečba pri chorobách GIT, viac ako jeden ošetrovací deň, s veľmi ťažkými CC</v>
          </cell>
          <cell r="D510">
            <v>1.8869</v>
          </cell>
          <cell r="E510">
            <v>10.5</v>
          </cell>
          <cell r="F510">
            <v>3</v>
          </cell>
          <cell r="G510">
            <v>0.59340000000000004</v>
          </cell>
          <cell r="H510">
            <v>22</v>
          </cell>
          <cell r="I510">
            <v>0.1696</v>
          </cell>
          <cell r="J510">
            <v>0.15479999999999999</v>
          </cell>
          <cell r="K510"/>
          <cell r="L510" t="str">
            <v>x</v>
          </cell>
        </row>
        <row r="511">
          <cell r="A511" t="str">
            <v>G29B</v>
          </cell>
          <cell r="B511" t="str">
            <v>O</v>
          </cell>
          <cell r="C511" t="str">
            <v>Iná radiačná liečba pri chorobách GIT, viac ako jeden ošetrovací deň, bez veľmi ťažkých CC</v>
          </cell>
          <cell r="D511">
            <v>1.2096</v>
          </cell>
          <cell r="E511">
            <v>5.4</v>
          </cell>
          <cell r="F511"/>
          <cell r="G511" t="str">
            <v/>
          </cell>
          <cell r="H511">
            <v>10</v>
          </cell>
          <cell r="I511">
            <v>0.21940000000000001</v>
          </cell>
          <cell r="J511">
            <v>0.1852</v>
          </cell>
          <cell r="K511"/>
          <cell r="L511" t="str">
            <v>x</v>
          </cell>
        </row>
        <row r="512">
          <cell r="A512" t="str">
            <v>G33Z</v>
          </cell>
          <cell r="B512" t="str">
            <v>O</v>
          </cell>
          <cell r="C512" t="str">
            <v>Komplexné OP výkony vo viacerých sedeniach pri chorobách GIT</v>
          </cell>
          <cell r="D512">
            <v>9.0991</v>
          </cell>
          <cell r="E512">
            <v>30.1</v>
          </cell>
          <cell r="F512">
            <v>10</v>
          </cell>
          <cell r="G512">
            <v>0.59740000000000004</v>
          </cell>
          <cell r="H512">
            <v>47</v>
          </cell>
          <cell r="I512">
            <v>0.24909999999999999</v>
          </cell>
          <cell r="J512">
            <v>0.192</v>
          </cell>
          <cell r="K512"/>
          <cell r="L512"/>
        </row>
        <row r="513">
          <cell r="A513" t="str">
            <v>G35Z</v>
          </cell>
          <cell r="B513" t="str">
            <v>O</v>
          </cell>
          <cell r="C513" t="str">
            <v>Komplexná vákuová liečba pri chorobách GIT</v>
          </cell>
          <cell r="D513">
            <v>11.623799999999999</v>
          </cell>
          <cell r="E513">
            <v>46.2</v>
          </cell>
          <cell r="F513">
            <v>15</v>
          </cell>
          <cell r="G513">
            <v>0.50529999999999997</v>
          </cell>
          <cell r="H513">
            <v>63</v>
          </cell>
          <cell r="I513">
            <v>0.23219999999999999</v>
          </cell>
          <cell r="J513">
            <v>0.1605</v>
          </cell>
          <cell r="K513"/>
          <cell r="L513"/>
        </row>
        <row r="514">
          <cell r="A514" t="str">
            <v>G36Z</v>
          </cell>
          <cell r="B514" t="str">
            <v>O</v>
          </cell>
          <cell r="C514" t="str">
            <v>Komplexná intenzívna ZS &gt; 1104 bodov alebo vysoko nákladný implantát pri chorobách GIT</v>
          </cell>
          <cell r="D514">
            <v>18.341100000000001</v>
          </cell>
          <cell r="E514">
            <v>39.9</v>
          </cell>
          <cell r="F514">
            <v>13</v>
          </cell>
          <cell r="G514">
            <v>1.1961999999999999</v>
          </cell>
          <cell r="H514">
            <v>57</v>
          </cell>
          <cell r="I514">
            <v>0.39</v>
          </cell>
          <cell r="J514" t="str">
            <v/>
          </cell>
          <cell r="K514" t="str">
            <v>x</v>
          </cell>
          <cell r="L514" t="str">
            <v>x</v>
          </cell>
        </row>
        <row r="515">
          <cell r="A515" t="str">
            <v>G37Z</v>
          </cell>
          <cell r="B515" t="str">
            <v>O</v>
          </cell>
          <cell r="C515" t="str">
            <v>Multiviscerálny výkon pri chorobách GIT</v>
          </cell>
          <cell r="D515">
            <v>5.9576000000000002</v>
          </cell>
          <cell r="E515">
            <v>19.3</v>
          </cell>
          <cell r="F515">
            <v>6</v>
          </cell>
          <cell r="G515">
            <v>0.56289999999999996</v>
          </cell>
          <cell r="H515">
            <v>34</v>
          </cell>
          <cell r="I515">
            <v>0.12230000000000001</v>
          </cell>
          <cell r="J515">
            <v>0.16619999999999999</v>
          </cell>
          <cell r="K515"/>
          <cell r="L515"/>
        </row>
        <row r="516">
          <cell r="A516" t="str">
            <v>G38Z</v>
          </cell>
          <cell r="B516" t="str">
            <v>O</v>
          </cell>
          <cell r="C516" t="str">
            <v>Komplikujúca konštelácia s určitým operačným výkonom pri chorobách GIT</v>
          </cell>
          <cell r="D516">
            <v>8.1788000000000007</v>
          </cell>
          <cell r="E516">
            <v>24.4</v>
          </cell>
          <cell r="F516">
            <v>8</v>
          </cell>
          <cell r="G516">
            <v>0.72130000000000005</v>
          </cell>
          <cell r="H516">
            <v>41</v>
          </cell>
          <cell r="I516">
            <v>0.2732</v>
          </cell>
          <cell r="J516">
            <v>0.22750000000000001</v>
          </cell>
          <cell r="K516"/>
          <cell r="L516"/>
        </row>
        <row r="517">
          <cell r="A517" t="str">
            <v>G40Z</v>
          </cell>
          <cell r="B517" t="str">
            <v>I</v>
          </cell>
          <cell r="C517" t="str">
            <v>Komplikujúca konštelácia s určitým endoskopickým výkonom pri chorobách GIT</v>
          </cell>
          <cell r="D517">
            <v>3.9672999999999998</v>
          </cell>
          <cell r="E517">
            <v>15</v>
          </cell>
          <cell r="F517">
            <v>5</v>
          </cell>
          <cell r="G517">
            <v>0.70950000000000002</v>
          </cell>
          <cell r="H517">
            <v>29</v>
          </cell>
          <cell r="I517">
            <v>0.16520000000000001</v>
          </cell>
          <cell r="J517">
            <v>0.2213</v>
          </cell>
          <cell r="K517"/>
          <cell r="L517"/>
        </row>
        <row r="518">
          <cell r="A518" t="str">
            <v>G46A</v>
          </cell>
          <cell r="B518" t="str">
            <v>I</v>
          </cell>
          <cell r="C518" t="str">
            <v>Gastroskopia pri ťažkých ochoreniach GIT spojených s veľmi ťažkými CC, ťažkými CC alebo komplikujúcimi výkonmi u detí</v>
          </cell>
          <cell r="D518">
            <v>2.1465999999999998</v>
          </cell>
          <cell r="E518">
            <v>12.3</v>
          </cell>
          <cell r="F518">
            <v>4</v>
          </cell>
          <cell r="G518">
            <v>0.46510000000000001</v>
          </cell>
          <cell r="H518">
            <v>25</v>
          </cell>
          <cell r="I518">
            <v>0.1055</v>
          </cell>
          <cell r="J518">
            <v>0.1394</v>
          </cell>
          <cell r="K518"/>
          <cell r="L518"/>
        </row>
        <row r="519">
          <cell r="A519" t="str">
            <v>G46B</v>
          </cell>
          <cell r="B519" t="str">
            <v>I</v>
          </cell>
          <cell r="C519" t="str">
            <v>Gastroskopia pri ťažkých ochoreniach GIT spojených s veľmi ťažkými CC, ťažkými CC alebo s komplikujúcim výkonom alebo spojených s ťažkými CC u detí</v>
          </cell>
          <cell r="D519">
            <v>1.5549999999999999</v>
          </cell>
          <cell r="E519">
            <v>10.1</v>
          </cell>
          <cell r="F519">
            <v>3</v>
          </cell>
          <cell r="G519">
            <v>0.45390000000000003</v>
          </cell>
          <cell r="H519">
            <v>20</v>
          </cell>
          <cell r="I519">
            <v>9.4700000000000006E-2</v>
          </cell>
          <cell r="J519">
            <v>0.123</v>
          </cell>
          <cell r="K519"/>
          <cell r="L519"/>
        </row>
        <row r="520">
          <cell r="A520" t="str">
            <v>G46C</v>
          </cell>
          <cell r="B520" t="str">
            <v>I</v>
          </cell>
          <cell r="C520" t="str">
            <v>Stredne komplexná endoskopia pri ťažkých ochoreniach GIT spojených s  ťažkými CC alebo pri nie ťažkých ochoreniach GIT spojených s veľmi ťažkými alebo ťažkými CC u detí</v>
          </cell>
          <cell r="D520">
            <v>1.1329</v>
          </cell>
          <cell r="E520">
            <v>6.6</v>
          </cell>
          <cell r="F520">
            <v>2</v>
          </cell>
          <cell r="G520">
            <v>0.6522</v>
          </cell>
          <cell r="H520">
            <v>14</v>
          </cell>
          <cell r="I520">
            <v>9.3399999999999997E-2</v>
          </cell>
          <cell r="J520">
            <v>0.1157</v>
          </cell>
          <cell r="K520"/>
          <cell r="L520"/>
        </row>
        <row r="521">
          <cell r="A521" t="str">
            <v>G47Z</v>
          </cell>
          <cell r="B521" t="str">
            <v>I</v>
          </cell>
          <cell r="C521" t="str">
            <v>Iná gastroskopia pri ťažkých ochoreniach GIT, bez veľmi ťažkých alebo ťažkých CC alebo gastroskopia bez málo komplexnej gastroskopie, vek &lt; 15 rokov</v>
          </cell>
          <cell r="D521">
            <v>1.0028999999999999</v>
          </cell>
          <cell r="E521">
            <v>6.1</v>
          </cell>
          <cell r="F521">
            <v>2</v>
          </cell>
          <cell r="G521">
            <v>0.55879999999999996</v>
          </cell>
          <cell r="H521">
            <v>13</v>
          </cell>
          <cell r="I521">
            <v>9.06E-2</v>
          </cell>
          <cell r="J521">
            <v>0.1113</v>
          </cell>
          <cell r="K521"/>
          <cell r="L521"/>
        </row>
        <row r="522">
          <cell r="A522" t="str">
            <v>G48A</v>
          </cell>
          <cell r="B522" t="str">
            <v>I</v>
          </cell>
          <cell r="C522" t="str">
            <v>Kolonoskopia s veľmi ťažkými alebo ťažkými CC, komplikujúcim sa výkonom alebo vek &lt; 15 rokov, s ťažkou črevnou infekciou alebo pri stave po orgánovej transplantácii</v>
          </cell>
          <cell r="D522">
            <v>1.8007</v>
          </cell>
          <cell r="E522">
            <v>13.2</v>
          </cell>
          <cell r="F522">
            <v>4</v>
          </cell>
          <cell r="G522">
            <v>0.40839999999999999</v>
          </cell>
          <cell r="H522">
            <v>26</v>
          </cell>
          <cell r="I522">
            <v>8.6400000000000005E-2</v>
          </cell>
          <cell r="J522">
            <v>0.1148</v>
          </cell>
          <cell r="K522"/>
          <cell r="L522"/>
        </row>
        <row r="523">
          <cell r="A523" t="str">
            <v>G48B</v>
          </cell>
          <cell r="B523" t="str">
            <v>I</v>
          </cell>
          <cell r="C523" t="str">
            <v>Kolonoskopia s veľmi ťažkými alebo ťažkými CC, komplikujúcim sa výkonom alebo vek &lt; 15 rokov, s komplikujúcou sa diagnózou, bez ťažkej črevnej infekcie, okrem stavu po orgánovej transplantácii alebo ESD</v>
          </cell>
          <cell r="D523">
            <v>1.2712000000000001</v>
          </cell>
          <cell r="E523">
            <v>8.5</v>
          </cell>
          <cell r="F523">
            <v>3</v>
          </cell>
          <cell r="G523">
            <v>0.3579</v>
          </cell>
          <cell r="H523">
            <v>17</v>
          </cell>
          <cell r="I523">
            <v>8.8400000000000006E-2</v>
          </cell>
          <cell r="J523">
            <v>0.113</v>
          </cell>
          <cell r="K523"/>
          <cell r="L523"/>
        </row>
        <row r="524">
          <cell r="A524" t="str">
            <v>G48C</v>
          </cell>
          <cell r="B524" t="str">
            <v>I</v>
          </cell>
          <cell r="C524" t="str">
            <v>Stredne komplexná kolonoskopia s veľmi ťažkými alebo ťažkými CC, komplikujúcim sa výkonom alebo vek &lt; 15 rokov, bez komplikujúcej diagnózy, bez ťažkej črevnej infekcie, okrem stavu po orgánovej transplantácii</v>
          </cell>
          <cell r="D524">
            <v>0.95989999999999998</v>
          </cell>
          <cell r="E524">
            <v>6</v>
          </cell>
          <cell r="F524">
            <v>2</v>
          </cell>
          <cell r="G524">
            <v>0.56779999999999997</v>
          </cell>
          <cell r="H524">
            <v>13</v>
          </cell>
          <cell r="I524">
            <v>8.5500000000000007E-2</v>
          </cell>
          <cell r="J524">
            <v>0.1047</v>
          </cell>
          <cell r="K524"/>
          <cell r="L524"/>
        </row>
        <row r="525">
          <cell r="A525" t="str">
            <v>G50Z</v>
          </cell>
          <cell r="B525" t="str">
            <v>I</v>
          </cell>
          <cell r="C525" t="str">
            <v>Stredne komplexná gastroskopia pri menej závažných ochoreniach GIT, s veľmi ťažkými alebo ťažkými CC, vek  &gt; 14 rokov</v>
          </cell>
          <cell r="D525">
            <v>1.2067000000000001</v>
          </cell>
          <cell r="E525">
            <v>8.4</v>
          </cell>
          <cell r="F525">
            <v>3</v>
          </cell>
          <cell r="G525">
            <v>0.33210000000000001</v>
          </cell>
          <cell r="H525">
            <v>17</v>
          </cell>
          <cell r="I525">
            <v>8.2600000000000007E-2</v>
          </cell>
          <cell r="J525">
            <v>0.1055</v>
          </cell>
          <cell r="K525"/>
          <cell r="L525"/>
        </row>
        <row r="526">
          <cell r="A526" t="str">
            <v>G52Z</v>
          </cell>
          <cell r="B526" t="str">
            <v>I</v>
          </cell>
          <cell r="C526" t="str">
            <v>Komplexná včasná rehabilitačná geriatrická ZS pri ochoreniach a poruchách GIT</v>
          </cell>
          <cell r="D526">
            <v>2.9173</v>
          </cell>
          <cell r="E526">
            <v>25.3</v>
          </cell>
          <cell r="F526"/>
          <cell r="G526" t="str">
            <v/>
          </cell>
          <cell r="H526">
            <v>40</v>
          </cell>
          <cell r="I526">
            <v>7.7799999999999994E-2</v>
          </cell>
          <cell r="J526">
            <v>0.1069</v>
          </cell>
          <cell r="K526"/>
          <cell r="L526"/>
        </row>
        <row r="527">
          <cell r="A527" t="str">
            <v>G60A</v>
          </cell>
          <cell r="B527" t="str">
            <v>M</v>
          </cell>
          <cell r="C527" t="str">
            <v>Zhubný nádor GIT, viac ako jeden ošetrovací deň s veľmi ťažkými CC</v>
          </cell>
          <cell r="D527">
            <v>0.8085</v>
          </cell>
          <cell r="E527">
            <v>5.6</v>
          </cell>
          <cell r="F527"/>
          <cell r="G527" t="str">
            <v/>
          </cell>
          <cell r="H527">
            <v>14</v>
          </cell>
          <cell r="I527">
            <v>9.7799999999999998E-2</v>
          </cell>
          <cell r="J527">
            <v>0.11849999999999999</v>
          </cell>
          <cell r="K527"/>
          <cell r="L527" t="str">
            <v>x</v>
          </cell>
        </row>
        <row r="528">
          <cell r="A528" t="str">
            <v>G60B</v>
          </cell>
          <cell r="B528" t="str">
            <v>M</v>
          </cell>
          <cell r="C528" t="str">
            <v>Zhubný nádor GIT, jeden ošetrovací deň alebo bez veľmi ťažkých CC</v>
          </cell>
          <cell r="D528">
            <v>0.4955</v>
          </cell>
          <cell r="E528">
            <v>3.3</v>
          </cell>
          <cell r="F528">
            <v>2</v>
          </cell>
          <cell r="G528">
            <v>0.22969999999999999</v>
          </cell>
          <cell r="H528">
            <v>7</v>
          </cell>
          <cell r="I528">
            <v>9.6699999999999994E-2</v>
          </cell>
          <cell r="J528">
            <v>0.10630000000000001</v>
          </cell>
          <cell r="K528"/>
          <cell r="L528" t="str">
            <v>x</v>
          </cell>
        </row>
        <row r="529">
          <cell r="A529" t="str">
            <v>G64A</v>
          </cell>
          <cell r="B529" t="str">
            <v>M</v>
          </cell>
          <cell r="C529" t="str">
            <v>Zápalové ochorenie čriev alebo iné ťažké ochorenia GIT s veľmi ťažkými CC</v>
          </cell>
          <cell r="D529">
            <v>1.6392</v>
          </cell>
          <cell r="E529">
            <v>11.7</v>
          </cell>
          <cell r="F529">
            <v>4</v>
          </cell>
          <cell r="G529">
            <v>0.38179999999999997</v>
          </cell>
          <cell r="H529">
            <v>23</v>
          </cell>
          <cell r="I529">
            <v>9.1300000000000006E-2</v>
          </cell>
          <cell r="J529">
            <v>0.1201</v>
          </cell>
          <cell r="K529"/>
          <cell r="L529"/>
        </row>
        <row r="530">
          <cell r="A530" t="str">
            <v>G64B</v>
          </cell>
          <cell r="B530" t="str">
            <v>M</v>
          </cell>
          <cell r="C530" t="str">
            <v>Zápalové ochorenia čriev, vek &lt; 18 rokov alebo vek &gt; 69 rokov</v>
          </cell>
          <cell r="D530">
            <v>0.69510000000000005</v>
          </cell>
          <cell r="E530">
            <v>4.8</v>
          </cell>
          <cell r="F530">
            <v>2</v>
          </cell>
          <cell r="G530">
            <v>0.42199999999999999</v>
          </cell>
          <cell r="H530">
            <v>11</v>
          </cell>
          <cell r="I530">
            <v>9.5100000000000004E-2</v>
          </cell>
          <cell r="J530">
            <v>0.1125</v>
          </cell>
          <cell r="K530"/>
          <cell r="L530"/>
        </row>
        <row r="531">
          <cell r="A531" t="str">
            <v>G64C</v>
          </cell>
          <cell r="B531" t="str">
            <v>M</v>
          </cell>
          <cell r="C531" t="str">
            <v>Zápalové ochorenia čriev, vek &gt; 17 rokov alebo vek &lt; 70 rokov</v>
          </cell>
          <cell r="D531">
            <v>0.71330000000000005</v>
          </cell>
          <cell r="E531">
            <v>5.5</v>
          </cell>
          <cell r="F531">
            <v>2</v>
          </cell>
          <cell r="G531">
            <v>0.46189999999999998</v>
          </cell>
          <cell r="H531">
            <v>12</v>
          </cell>
          <cell r="I531">
            <v>8.2799999999999999E-2</v>
          </cell>
          <cell r="J531">
            <v>0.10009999999999999</v>
          </cell>
          <cell r="K531"/>
          <cell r="L531"/>
        </row>
        <row r="532">
          <cell r="A532" t="str">
            <v>G65Z</v>
          </cell>
          <cell r="B532" t="str">
            <v>M</v>
          </cell>
          <cell r="C532" t="str">
            <v>Obštrukcia GIT</v>
          </cell>
          <cell r="D532">
            <v>0.63449999999999995</v>
          </cell>
          <cell r="E532">
            <v>4.5999999999999996</v>
          </cell>
          <cell r="F532">
            <v>2</v>
          </cell>
          <cell r="G532">
            <v>0.39489999999999997</v>
          </cell>
          <cell r="H532">
            <v>10</v>
          </cell>
          <cell r="I532">
            <v>8.9899999999999994E-2</v>
          </cell>
          <cell r="J532">
            <v>0.1057</v>
          </cell>
          <cell r="K532"/>
          <cell r="L532"/>
        </row>
        <row r="533">
          <cell r="A533" t="str">
            <v>G66Z</v>
          </cell>
          <cell r="B533" t="str">
            <v>M</v>
          </cell>
          <cell r="C533" t="str">
            <v>Bolesti brucha v abdominálnej oblasti alebo mezenteriálna lymfadenitída, vek &gt; 55 rokov a s CC</v>
          </cell>
          <cell r="D533">
            <v>0.70050000000000001</v>
          </cell>
          <cell r="E533">
            <v>5</v>
          </cell>
          <cell r="F533">
            <v>2</v>
          </cell>
          <cell r="G533">
            <v>0.44650000000000001</v>
          </cell>
          <cell r="H533">
            <v>10</v>
          </cell>
          <cell r="I533">
            <v>8.8700000000000001E-2</v>
          </cell>
          <cell r="J533">
            <v>0.1056</v>
          </cell>
          <cell r="K533"/>
          <cell r="L533"/>
        </row>
        <row r="534">
          <cell r="A534" t="str">
            <v>G67A</v>
          </cell>
          <cell r="B534" t="str">
            <v>M</v>
          </cell>
          <cell r="C534" t="str">
            <v>Ezofagitída, gastroenteritída a rôzne ochor. GIT alebo gastrointestinálne krvácanie s v. ťažk. alebo ťažkými CC alebo vek &gt; 74 r. alebo ulkusová choroba, s ťažkými CC alebo vek &gt; 74 r., &gt;1 ošetr. deň, s komplikuj. Dg alebo dialýzou alebo s komplex. výk.</v>
          </cell>
          <cell r="D534">
            <v>0.85409999999999997</v>
          </cell>
          <cell r="E534">
            <v>6</v>
          </cell>
          <cell r="F534">
            <v>2</v>
          </cell>
          <cell r="G534">
            <v>0.54479999999999995</v>
          </cell>
          <cell r="H534">
            <v>13</v>
          </cell>
          <cell r="I534">
            <v>9.0999999999999998E-2</v>
          </cell>
          <cell r="J534">
            <v>0.1113</v>
          </cell>
          <cell r="K534"/>
          <cell r="L534"/>
        </row>
        <row r="535">
          <cell r="A535" t="str">
            <v>G67B</v>
          </cell>
          <cell r="B535" t="str">
            <v>M</v>
          </cell>
          <cell r="C535" t="str">
            <v>Ezofagitída, gastroenteritída a rôzne ochor. GIT s komplikuj. Dg alebo &lt; 1 rok alebo gastrointestinálne krvácanie s v. t. alebo ťažk. CCalebo &gt; 74 r. alebo ulkusová choroba, s ťažk. CC alebo &gt; 74 r., &gt; 1 o. deň, bez  komplikuj. Dg/dialýzy/komplex. výk.</v>
          </cell>
          <cell r="D535">
            <v>0.66249999999999998</v>
          </cell>
          <cell r="E535">
            <v>5</v>
          </cell>
          <cell r="F535">
            <v>2</v>
          </cell>
          <cell r="G535">
            <v>0.377</v>
          </cell>
          <cell r="H535">
            <v>10</v>
          </cell>
          <cell r="I535">
            <v>8.72E-2</v>
          </cell>
          <cell r="J535">
            <v>0.1037</v>
          </cell>
          <cell r="K535"/>
          <cell r="L535"/>
        </row>
        <row r="536">
          <cell r="A536" t="str">
            <v>G67C</v>
          </cell>
          <cell r="B536" t="str">
            <v>M</v>
          </cell>
          <cell r="C536" t="str">
            <v>Ezofagitída, gastroenteritída a rôzne ochorenia GIT bez komplexnej alebo komplikujúcej diagnózy, bez dialýzy, bez komplexného výkonu, vek &gt; 0 roku a vek &lt; 3 roky alebo s veľmi ťažkými CC alebo pri para/tetraplégii</v>
          </cell>
          <cell r="D536">
            <v>0.65920000000000001</v>
          </cell>
          <cell r="E536">
            <v>4.7</v>
          </cell>
          <cell r="F536">
            <v>2</v>
          </cell>
          <cell r="G536">
            <v>0.39989999999999998</v>
          </cell>
          <cell r="H536">
            <v>11</v>
          </cell>
          <cell r="I536">
            <v>9.4500000000000001E-2</v>
          </cell>
          <cell r="J536">
            <v>0.11119999999999999</v>
          </cell>
          <cell r="K536"/>
          <cell r="L536"/>
        </row>
        <row r="537">
          <cell r="A537" t="str">
            <v>G67D</v>
          </cell>
          <cell r="B537" t="str">
            <v>M</v>
          </cell>
          <cell r="C537" t="str">
            <v>Ezofagitída, gastroenteritída a rôzne ochorenia GIT bez komplex. alebo komplikuj. Dg/dialýzy/ komplex. výk., vek &gt;  2 r. bez v. ťažkých CC alebo gastrointestinálneho krváciania alebo ulkus. ochor. bez v. ťažkých CC, vek  &lt; 75 r. až na para/tetraplégiu</v>
          </cell>
          <cell r="D537">
            <v>0.51480000000000004</v>
          </cell>
          <cell r="E537">
            <v>3.7</v>
          </cell>
          <cell r="F537">
            <v>2</v>
          </cell>
          <cell r="G537">
            <v>0.29649999999999999</v>
          </cell>
          <cell r="H537">
            <v>7</v>
          </cell>
          <cell r="I537">
            <v>8.5900000000000004E-2</v>
          </cell>
          <cell r="J537">
            <v>9.6500000000000002E-2</v>
          </cell>
          <cell r="K537"/>
          <cell r="L537"/>
        </row>
        <row r="538">
          <cell r="A538" t="str">
            <v>G70A</v>
          </cell>
          <cell r="B538" t="str">
            <v>M</v>
          </cell>
          <cell r="C538" t="str">
            <v>Iné ťažké ochorenia GIT bez veľmi ťažkých CC, vek &lt; 16 rokov</v>
          </cell>
          <cell r="D538">
            <v>0.80979999999999996</v>
          </cell>
          <cell r="E538">
            <v>4.2</v>
          </cell>
          <cell r="F538">
            <v>2</v>
          </cell>
          <cell r="G538">
            <v>0.46189999999999998</v>
          </cell>
          <cell r="H538">
            <v>10</v>
          </cell>
          <cell r="I538">
            <v>0.1134</v>
          </cell>
          <cell r="J538">
            <v>0.13100000000000001</v>
          </cell>
          <cell r="K538"/>
          <cell r="L538"/>
        </row>
        <row r="539">
          <cell r="A539" t="str">
            <v>G70B</v>
          </cell>
          <cell r="B539" t="str">
            <v>M</v>
          </cell>
          <cell r="C539" t="str">
            <v>Iné ťažké ochorenia GIT bez veľmi ťažkých CC, vek &gt; 15 rokov</v>
          </cell>
          <cell r="D539">
            <v>0.92330000000000001</v>
          </cell>
          <cell r="E539">
            <v>6.6</v>
          </cell>
          <cell r="F539">
            <v>2</v>
          </cell>
          <cell r="G539">
            <v>0.60519999999999996</v>
          </cell>
          <cell r="H539">
            <v>14</v>
          </cell>
          <cell r="I539">
            <v>8.5900000000000004E-2</v>
          </cell>
          <cell r="J539">
            <v>0.1066</v>
          </cell>
          <cell r="K539"/>
          <cell r="L539"/>
        </row>
        <row r="540">
          <cell r="A540" t="str">
            <v>G71Z</v>
          </cell>
          <cell r="B540" t="str">
            <v>M</v>
          </cell>
          <cell r="C540" t="str">
            <v>Iné mierne ťažké ochorenia GIT</v>
          </cell>
          <cell r="D540">
            <v>0.56940000000000002</v>
          </cell>
          <cell r="E540">
            <v>3.6</v>
          </cell>
          <cell r="F540">
            <v>2</v>
          </cell>
          <cell r="G540">
            <v>0.28149999999999997</v>
          </cell>
          <cell r="H540">
            <v>8</v>
          </cell>
          <cell r="I540">
            <v>8.5900000000000004E-2</v>
          </cell>
          <cell r="J540">
            <v>9.6199999999999994E-2</v>
          </cell>
          <cell r="K540"/>
          <cell r="L540"/>
        </row>
        <row r="541">
          <cell r="A541" t="str">
            <v>G72A</v>
          </cell>
          <cell r="B541" t="str">
            <v>M</v>
          </cell>
          <cell r="C541" t="str">
            <v>Iné ľahké až stredne ťažké ochorenia GIT alebo bolesti v abdominálnej oblasti alebo mezenteriálna lymfadenitída, vek &lt; 56 rokov alebo bez CC, vek &lt;  3 roky</v>
          </cell>
          <cell r="D541">
            <v>0.42899999999999999</v>
          </cell>
          <cell r="E541">
            <v>2.4</v>
          </cell>
          <cell r="F541">
            <v>2</v>
          </cell>
          <cell r="G541">
            <v>0.19539999999999999</v>
          </cell>
          <cell r="H541">
            <v>4</v>
          </cell>
          <cell r="I541">
            <v>0.1263</v>
          </cell>
          <cell r="J541">
            <v>0.12670000000000001</v>
          </cell>
          <cell r="K541"/>
          <cell r="L541"/>
        </row>
        <row r="542">
          <cell r="A542" t="str">
            <v>G72B</v>
          </cell>
          <cell r="B542" t="str">
            <v>M</v>
          </cell>
          <cell r="C542" t="str">
            <v>Iné ľahké až stredne ťažké ochorenia GIT alebo bolesti v abdominálnej oblasti alebo mezenteriálna lymfadenitída, vek &lt; 56 rokov alebo bez CC, vek &gt; 2 roky</v>
          </cell>
          <cell r="D542">
            <v>0.40379999999999999</v>
          </cell>
          <cell r="E542">
            <v>2.7</v>
          </cell>
          <cell r="F542">
            <v>2</v>
          </cell>
          <cell r="G542">
            <v>0.1978</v>
          </cell>
          <cell r="H542">
            <v>5</v>
          </cell>
          <cell r="I542">
            <v>9.6500000000000002E-2</v>
          </cell>
          <cell r="J542">
            <v>0.1008</v>
          </cell>
          <cell r="K542"/>
          <cell r="L542"/>
        </row>
        <row r="543">
          <cell r="A543" t="str">
            <v>G73Z</v>
          </cell>
          <cell r="B543" t="str">
            <v>M</v>
          </cell>
          <cell r="C543" t="str">
            <v>Gastrointestinálne krvácanie alebo ulkusová choroba s veľmi ťažkými CC, viac ako jeden ošetrovací deň</v>
          </cell>
          <cell r="D543">
            <v>1.0092000000000001</v>
          </cell>
          <cell r="E543">
            <v>6.4</v>
          </cell>
          <cell r="F543"/>
          <cell r="G543" t="str">
            <v/>
          </cell>
          <cell r="H543">
            <v>13</v>
          </cell>
          <cell r="I543">
            <v>9.3100000000000002E-2</v>
          </cell>
          <cell r="J543">
            <v>0.11509999999999999</v>
          </cell>
          <cell r="K543"/>
          <cell r="L543"/>
        </row>
        <row r="544">
          <cell r="A544" t="str">
            <v>G77Z</v>
          </cell>
          <cell r="B544" t="str">
            <v>M</v>
          </cell>
          <cell r="C544" t="str">
            <v>Komplexná liečba pri multirezistentných patogénoch pri ochoreniach a poruchách GIT</v>
          </cell>
          <cell r="D544">
            <v>2.2677</v>
          </cell>
          <cell r="E544">
            <v>15.2</v>
          </cell>
          <cell r="F544"/>
          <cell r="G544" t="str">
            <v/>
          </cell>
          <cell r="H544">
            <v>29</v>
          </cell>
          <cell r="I544">
            <v>9.9500000000000005E-2</v>
          </cell>
          <cell r="J544">
            <v>0.1333</v>
          </cell>
          <cell r="K544"/>
          <cell r="L544"/>
        </row>
        <row r="545">
          <cell r="A545" t="str">
            <v>MDC 07   Choroby hepatobiliárneho systému a pankreasu</v>
          </cell>
          <cell r="B545"/>
          <cell r="C545"/>
          <cell r="D545"/>
          <cell r="E545"/>
          <cell r="F545"/>
          <cell r="G545"/>
          <cell r="H545"/>
          <cell r="I545"/>
          <cell r="J545"/>
          <cell r="K545"/>
          <cell r="L545"/>
        </row>
        <row r="546">
          <cell r="A546" t="str">
            <v>H01A</v>
          </cell>
          <cell r="B546" t="str">
            <v>O</v>
          </cell>
          <cell r="C546" t="str">
            <v>Výkony na pankrease a pečeni a portosystémové shuntové operácie s veľkými výkonmi alebo radiačná liečba, s komplexným výkonom</v>
          </cell>
          <cell r="D546">
            <v>6.8197999999999999</v>
          </cell>
          <cell r="E546">
            <v>21.1</v>
          </cell>
          <cell r="F546">
            <v>7</v>
          </cell>
          <cell r="G546">
            <v>0.57520000000000004</v>
          </cell>
          <cell r="H546">
            <v>37</v>
          </cell>
          <cell r="I546">
            <v>0.2278</v>
          </cell>
          <cell r="J546">
            <v>0.18229999999999999</v>
          </cell>
          <cell r="K546"/>
          <cell r="L546"/>
        </row>
        <row r="547">
          <cell r="A547" t="str">
            <v>H01B</v>
          </cell>
          <cell r="B547" t="str">
            <v>O</v>
          </cell>
          <cell r="C547" t="str">
            <v>Výkony na pankrease a pečeni a portosystémové shuntové operácie s veľkými výkonmi alebo radiačná liečba, bez komplexného výkonu</v>
          </cell>
          <cell r="D547">
            <v>5.1557000000000004</v>
          </cell>
          <cell r="E547">
            <v>17.600000000000001</v>
          </cell>
          <cell r="F547">
            <v>6</v>
          </cell>
          <cell r="G547">
            <v>0.49719999999999998</v>
          </cell>
          <cell r="H547">
            <v>32</v>
          </cell>
          <cell r="I547">
            <v>0.21940000000000001</v>
          </cell>
          <cell r="J547">
            <v>0.16020000000000001</v>
          </cell>
          <cell r="K547"/>
          <cell r="L547"/>
        </row>
        <row r="548">
          <cell r="A548" t="str">
            <v>H02A</v>
          </cell>
          <cell r="B548" t="str">
            <v>O</v>
          </cell>
          <cell r="C548" t="str">
            <v>Komplexné výkony na žlčníku a žlčovodoch pri zhubnom nádore</v>
          </cell>
          <cell r="D548">
            <v>5.0251999999999999</v>
          </cell>
          <cell r="E548">
            <v>21.5</v>
          </cell>
          <cell r="F548">
            <v>7</v>
          </cell>
          <cell r="G548">
            <v>0.44519999999999998</v>
          </cell>
          <cell r="H548">
            <v>38</v>
          </cell>
          <cell r="I548">
            <v>0.10150000000000001</v>
          </cell>
          <cell r="J548">
            <v>0.1386</v>
          </cell>
          <cell r="K548"/>
          <cell r="L548"/>
        </row>
        <row r="549">
          <cell r="A549" t="str">
            <v>H02B</v>
          </cell>
          <cell r="B549" t="str">
            <v>O</v>
          </cell>
          <cell r="C549" t="str">
            <v>Komplexné výkony na žlčníku a žlčovodoch okrem zhubného nádoru</v>
          </cell>
          <cell r="D549">
            <v>4.3361999999999998</v>
          </cell>
          <cell r="E549">
            <v>18.399999999999999</v>
          </cell>
          <cell r="F549">
            <v>6</v>
          </cell>
          <cell r="G549">
            <v>0.432</v>
          </cell>
          <cell r="H549">
            <v>34</v>
          </cell>
          <cell r="I549">
            <v>9.8400000000000001E-2</v>
          </cell>
          <cell r="J549">
            <v>0.1333</v>
          </cell>
          <cell r="K549"/>
          <cell r="L549"/>
        </row>
        <row r="550">
          <cell r="A550" t="str">
            <v>H05Z</v>
          </cell>
          <cell r="B550" t="str">
            <v>O</v>
          </cell>
          <cell r="C550" t="str">
            <v>Laparotómia a stredne komplexné výkony na žlčníku a žlčovodoch</v>
          </cell>
          <cell r="D550">
            <v>3.0768</v>
          </cell>
          <cell r="E550">
            <v>14.2</v>
          </cell>
          <cell r="F550">
            <v>5</v>
          </cell>
          <cell r="G550">
            <v>0.38540000000000002</v>
          </cell>
          <cell r="H550">
            <v>28</v>
          </cell>
          <cell r="I550">
            <v>9.5200000000000007E-2</v>
          </cell>
          <cell r="J550">
            <v>0.12709999999999999</v>
          </cell>
          <cell r="K550"/>
          <cell r="L550"/>
        </row>
        <row r="551">
          <cell r="A551" t="str">
            <v>H06A</v>
          </cell>
          <cell r="B551" t="str">
            <v>O</v>
          </cell>
          <cell r="C551" t="str">
            <v>Iné OP výkony na hepatobiliárnom systéme a pankrease s určitým výkonom a komplexnou diagnózou, dialýzou, komplexným OP výkonom alebo komplikujúcou konšteláciou</v>
          </cell>
          <cell r="D551">
            <v>4.0938999999999997</v>
          </cell>
          <cell r="E551">
            <v>16.600000000000001</v>
          </cell>
          <cell r="F551">
            <v>6</v>
          </cell>
          <cell r="G551">
            <v>0.46910000000000002</v>
          </cell>
          <cell r="H551">
            <v>32</v>
          </cell>
          <cell r="I551">
            <v>0.11849999999999999</v>
          </cell>
          <cell r="J551">
            <v>0.15959999999999999</v>
          </cell>
          <cell r="K551"/>
          <cell r="L551"/>
        </row>
        <row r="552">
          <cell r="A552" t="str">
            <v>H06B</v>
          </cell>
          <cell r="B552" t="str">
            <v>O</v>
          </cell>
          <cell r="C552" t="str">
            <v>Iné OP výkony na hepatobiliárnom systéme a pankrease bez určitého výkonu a s komplexnou diagnózou, dialýzou, komplexným OP výkonom alebo komplikujúcou konšteláciou so selektívnou embolizáciou</v>
          </cell>
          <cell r="D552">
            <v>1.8439000000000001</v>
          </cell>
          <cell r="E552">
            <v>4.5</v>
          </cell>
          <cell r="F552">
            <v>2</v>
          </cell>
          <cell r="G552">
            <v>0.85909999999999997</v>
          </cell>
          <cell r="H552">
            <v>11</v>
          </cell>
          <cell r="I552">
            <v>0.26769999999999999</v>
          </cell>
          <cell r="J552">
            <v>0.31280000000000002</v>
          </cell>
          <cell r="K552"/>
          <cell r="L552"/>
        </row>
        <row r="553">
          <cell r="A553" t="str">
            <v>H06C</v>
          </cell>
          <cell r="B553" t="str">
            <v>O</v>
          </cell>
          <cell r="C553" t="str">
            <v>Iné OP výkony na hepatobiliárnom systéme a pankrease bez určitého výkonu a komplexnej diagnózy, dialýzy, komplexného OP výkonu alebo komplikujúcej konštelácie, bez selektívnej embolizácie</v>
          </cell>
          <cell r="D553">
            <v>1.3701000000000001</v>
          </cell>
          <cell r="E553">
            <v>4.7</v>
          </cell>
          <cell r="F553">
            <v>2</v>
          </cell>
          <cell r="G553">
            <v>0.5665</v>
          </cell>
          <cell r="H553">
            <v>12</v>
          </cell>
          <cell r="I553">
            <v>0.19109999999999999</v>
          </cell>
          <cell r="J553">
            <v>0.22539999999999999</v>
          </cell>
          <cell r="K553"/>
          <cell r="L553"/>
        </row>
        <row r="554">
          <cell r="A554" t="str">
            <v>H07A</v>
          </cell>
          <cell r="B554" t="str">
            <v>O</v>
          </cell>
          <cell r="C554" t="str">
            <v>Cholecystektómia s veľmi komplexnou diagnózou alebo komplikujúcou konšteláciou</v>
          </cell>
          <cell r="D554">
            <v>3.3334000000000001</v>
          </cell>
          <cell r="E554">
            <v>13.7</v>
          </cell>
          <cell r="F554">
            <v>5</v>
          </cell>
          <cell r="G554">
            <v>0.41239999999999999</v>
          </cell>
          <cell r="H554">
            <v>26</v>
          </cell>
          <cell r="I554">
            <v>0.1057</v>
          </cell>
          <cell r="J554">
            <v>0.1406</v>
          </cell>
          <cell r="K554"/>
          <cell r="L554"/>
        </row>
        <row r="555">
          <cell r="A555" t="str">
            <v>H07B</v>
          </cell>
          <cell r="B555" t="str">
            <v>O</v>
          </cell>
          <cell r="C555" t="str">
            <v>Cholecystektómia bez veľmi komplexnej diagnózy, bez komplikujúcej konštelácie</v>
          </cell>
          <cell r="D555">
            <v>2.0188999999999999</v>
          </cell>
          <cell r="E555">
            <v>10</v>
          </cell>
          <cell r="F555">
            <v>3</v>
          </cell>
          <cell r="G555">
            <v>0.40389999999999998</v>
          </cell>
          <cell r="H555">
            <v>18</v>
          </cell>
          <cell r="I555">
            <v>8.4400000000000003E-2</v>
          </cell>
          <cell r="J555">
            <v>0.10970000000000001</v>
          </cell>
          <cell r="K555"/>
          <cell r="L555"/>
        </row>
        <row r="556">
          <cell r="A556" t="str">
            <v>H08A</v>
          </cell>
          <cell r="B556" t="str">
            <v>O</v>
          </cell>
          <cell r="C556" t="str">
            <v>Laparoskopická cholecystektómia s veľmi komplexnou diagnózou alebo komplikujúcou diagnózou alebo vek &lt; 12 rokov alebo endoskopické odstránenie konkrementov</v>
          </cell>
          <cell r="D556">
            <v>2.1981999999999999</v>
          </cell>
          <cell r="E556">
            <v>12</v>
          </cell>
          <cell r="F556">
            <v>4</v>
          </cell>
          <cell r="G556">
            <v>0.35520000000000002</v>
          </cell>
          <cell r="H556">
            <v>22</v>
          </cell>
          <cell r="I556">
            <v>8.2699999999999996E-2</v>
          </cell>
          <cell r="J556">
            <v>0.1091</v>
          </cell>
          <cell r="K556"/>
          <cell r="L556"/>
        </row>
        <row r="557">
          <cell r="A557" t="str">
            <v>H08B</v>
          </cell>
          <cell r="B557" t="str">
            <v>O</v>
          </cell>
          <cell r="C557" t="str">
            <v>Laparoskopická cholecystektómia bez veľmi komplexnej diagnózy, bez komplikujúcej diagnózy</v>
          </cell>
          <cell r="D557">
            <v>1.1013999999999999</v>
          </cell>
          <cell r="E557">
            <v>4.8</v>
          </cell>
          <cell r="F557">
            <v>2</v>
          </cell>
          <cell r="G557">
            <v>0.315</v>
          </cell>
          <cell r="H557">
            <v>9</v>
          </cell>
          <cell r="I557">
            <v>7.6899999999999996E-2</v>
          </cell>
          <cell r="J557">
            <v>9.0899999999999995E-2</v>
          </cell>
          <cell r="K557"/>
          <cell r="L557"/>
        </row>
        <row r="558">
          <cell r="A558" t="str">
            <v>H09A</v>
          </cell>
          <cell r="B558" t="str">
            <v>O</v>
          </cell>
          <cell r="C558" t="str">
            <v>Výkony na pankrease a pečeni a portosystémová shuntová operácia, bez veľkého výkonu, bez radiačnej liečby, s veľmi ťažkými CC</v>
          </cell>
          <cell r="D558">
            <v>4.4070999999999998</v>
          </cell>
          <cell r="E558">
            <v>18.100000000000001</v>
          </cell>
          <cell r="F558">
            <v>6</v>
          </cell>
          <cell r="G558">
            <v>0.49659999999999999</v>
          </cell>
          <cell r="H558">
            <v>34</v>
          </cell>
          <cell r="I558">
            <v>0.11509999999999999</v>
          </cell>
          <cell r="J558">
            <v>0.15579999999999999</v>
          </cell>
          <cell r="K558"/>
          <cell r="L558"/>
        </row>
        <row r="559">
          <cell r="A559" t="str">
            <v>H09B</v>
          </cell>
          <cell r="B559" t="str">
            <v>O</v>
          </cell>
          <cell r="C559" t="str">
            <v>Výkony na pankrease a pečeni a portosystémová shuntová operácia, bez veľkého výkonu, bez radiačnej liečby, pri zhubnom nádore alebo s určitým výkonom na pankrease</v>
          </cell>
          <cell r="D559">
            <v>2.9729000000000001</v>
          </cell>
          <cell r="E559">
            <v>11.2</v>
          </cell>
          <cell r="F559">
            <v>4</v>
          </cell>
          <cell r="G559">
            <v>0.4113</v>
          </cell>
          <cell r="H559">
            <v>20</v>
          </cell>
          <cell r="I559">
            <v>0.1027</v>
          </cell>
          <cell r="J559">
            <v>0.1346</v>
          </cell>
          <cell r="K559"/>
          <cell r="L559"/>
        </row>
        <row r="560">
          <cell r="A560" t="str">
            <v>H09C</v>
          </cell>
          <cell r="B560" t="str">
            <v>O</v>
          </cell>
          <cell r="C560" t="str">
            <v>Výkony na pankrease a pečeni a portosystémová shuntová operácia, bez veľkého výkonu, bez radiačnej liečby, až na zhubný nádor, bez  určitého výkonu na pankrease</v>
          </cell>
          <cell r="D560">
            <v>1.972</v>
          </cell>
          <cell r="E560">
            <v>8.4</v>
          </cell>
          <cell r="F560">
            <v>3</v>
          </cell>
          <cell r="G560">
            <v>0.37619999999999998</v>
          </cell>
          <cell r="H560">
            <v>17</v>
          </cell>
          <cell r="I560">
            <v>9.4100000000000003E-2</v>
          </cell>
          <cell r="J560">
            <v>0.1202</v>
          </cell>
          <cell r="K560"/>
          <cell r="L560"/>
        </row>
        <row r="561">
          <cell r="A561" t="str">
            <v>H12A</v>
          </cell>
          <cell r="B561" t="str">
            <v>O</v>
          </cell>
          <cell r="C561" t="str">
            <v>Rôzne výkony na hepatobiliárnom systéme s veľmi ťažkými CC alebo komplexným výkonom</v>
          </cell>
          <cell r="D561">
            <v>3.5276000000000001</v>
          </cell>
          <cell r="E561">
            <v>18.600000000000001</v>
          </cell>
          <cell r="F561">
            <v>6</v>
          </cell>
          <cell r="G561">
            <v>0.45650000000000002</v>
          </cell>
          <cell r="H561">
            <v>35</v>
          </cell>
          <cell r="I561">
            <v>0.10340000000000001</v>
          </cell>
          <cell r="J561">
            <v>0.1401</v>
          </cell>
          <cell r="K561"/>
          <cell r="L561"/>
        </row>
        <row r="562">
          <cell r="A562" t="str">
            <v>H12B</v>
          </cell>
          <cell r="B562" t="str">
            <v>O</v>
          </cell>
          <cell r="C562" t="str">
            <v>Rôzne výkony na hepatobiliárnom systéme bez veľmi ťažkých CC, bez komplexného výkonu</v>
          </cell>
          <cell r="D562">
            <v>1.5666</v>
          </cell>
          <cell r="E562">
            <v>9.5</v>
          </cell>
          <cell r="F562">
            <v>3</v>
          </cell>
          <cell r="G562">
            <v>0.38550000000000001</v>
          </cell>
          <cell r="H562">
            <v>20</v>
          </cell>
          <cell r="I562">
            <v>8.5599999999999996E-2</v>
          </cell>
          <cell r="J562">
            <v>0.11070000000000001</v>
          </cell>
          <cell r="K562"/>
          <cell r="L562"/>
        </row>
        <row r="563">
          <cell r="A563" t="str">
            <v>H15Z</v>
          </cell>
          <cell r="B563" t="str">
            <v>O</v>
          </cell>
          <cell r="C563" t="str">
            <v>Radiačná terapia pri ochoreniach a poruchách na hepatobiliárnom systéme a pankrease, viac ako jeden ošetrovací deň, viac ako 9 ožiarení</v>
          </cell>
          <cell r="D563">
            <v>5.4969999999999999</v>
          </cell>
          <cell r="E563">
            <v>27.2</v>
          </cell>
          <cell r="F563">
            <v>9</v>
          </cell>
          <cell r="G563">
            <v>0.59509999999999996</v>
          </cell>
          <cell r="H563">
            <v>44</v>
          </cell>
          <cell r="I563">
            <v>0.1966</v>
          </cell>
          <cell r="J563">
            <v>0.18970000000000001</v>
          </cell>
          <cell r="K563"/>
          <cell r="L563" t="str">
            <v>x</v>
          </cell>
        </row>
        <row r="564">
          <cell r="A564" t="str">
            <v>H16Z</v>
          </cell>
          <cell r="B564" t="str">
            <v>O</v>
          </cell>
          <cell r="C564" t="str">
            <v>Rôzne radiačné terapie pri ochoreniach a poruchách na hepatobiliárnom systéme a pankrease, viac ako jeden ošetrovací deň</v>
          </cell>
          <cell r="D564">
            <v>1.8795999999999999</v>
          </cell>
          <cell r="E564">
            <v>4.7</v>
          </cell>
          <cell r="F564"/>
          <cell r="G564" t="str">
            <v/>
          </cell>
          <cell r="H564">
            <v>11</v>
          </cell>
          <cell r="I564">
            <v>0.39579999999999999</v>
          </cell>
          <cell r="J564">
            <v>0.32579999999999998</v>
          </cell>
          <cell r="K564"/>
          <cell r="L564" t="str">
            <v>x</v>
          </cell>
        </row>
        <row r="565">
          <cell r="A565" t="str">
            <v>H33Z</v>
          </cell>
          <cell r="B565" t="str">
            <v>O</v>
          </cell>
          <cell r="C565" t="str">
            <v>Komplexné OP výkony vo viacerých sedeniach pri ochoreniach a poruchách na hepatobiliárnom systéme a pankrease</v>
          </cell>
          <cell r="D565">
            <v>9.0113000000000003</v>
          </cell>
          <cell r="E565">
            <v>31.5</v>
          </cell>
          <cell r="F565">
            <v>10</v>
          </cell>
          <cell r="G565">
            <v>0.57050000000000001</v>
          </cell>
          <cell r="H565">
            <v>48</v>
          </cell>
          <cell r="I565">
            <v>0.23719999999999999</v>
          </cell>
          <cell r="J565">
            <v>0.1757</v>
          </cell>
          <cell r="K565"/>
          <cell r="L565"/>
        </row>
        <row r="566">
          <cell r="A566" t="str">
            <v>H36Z</v>
          </cell>
          <cell r="B566" t="str">
            <v>O</v>
          </cell>
          <cell r="C566" t="str">
            <v>Komplexná intenzívna ZS &gt; 552  bodov pri ochoreniach a poruchách na hepatobiliárnom systéme a pankrease</v>
          </cell>
          <cell r="D566">
            <v>11.5535</v>
          </cell>
          <cell r="E566">
            <v>31.9</v>
          </cell>
          <cell r="F566">
            <v>11</v>
          </cell>
          <cell r="G566">
            <v>0.91559999999999997</v>
          </cell>
          <cell r="H566">
            <v>49</v>
          </cell>
          <cell r="I566">
            <v>0.31590000000000001</v>
          </cell>
          <cell r="J566" t="str">
            <v/>
          </cell>
          <cell r="K566" t="str">
            <v>x</v>
          </cell>
          <cell r="L566" t="str">
            <v>x</v>
          </cell>
        </row>
        <row r="567">
          <cell r="A567" t="str">
            <v>H38Z</v>
          </cell>
          <cell r="B567" t="str">
            <v>O</v>
          </cell>
          <cell r="C567" t="str">
            <v>Komplikujúca konštelácia s určitým operačným výkonom pri ochoreniach a poruchách hepatobiliárneho systému a pankreasu</v>
          </cell>
          <cell r="D567">
            <v>10.668799999999999</v>
          </cell>
          <cell r="E567">
            <v>25.6</v>
          </cell>
          <cell r="F567">
            <v>9</v>
          </cell>
          <cell r="G567">
            <v>0.79749999999999999</v>
          </cell>
          <cell r="H567">
            <v>43</v>
          </cell>
          <cell r="I567">
            <v>0.28000000000000003</v>
          </cell>
          <cell r="J567">
            <v>0.26950000000000002</v>
          </cell>
          <cell r="K567"/>
          <cell r="L567"/>
        </row>
        <row r="568">
          <cell r="A568" t="str">
            <v>H40Z</v>
          </cell>
          <cell r="B568" t="str">
            <v>I</v>
          </cell>
          <cell r="C568" t="str">
            <v>Endoskopické výkony pri krvácaní z ezofageálnych varixov</v>
          </cell>
          <cell r="D568">
            <v>1.9313</v>
          </cell>
          <cell r="E568">
            <v>9.9</v>
          </cell>
          <cell r="F568">
            <v>3</v>
          </cell>
          <cell r="G568">
            <v>0.5575</v>
          </cell>
          <cell r="H568">
            <v>20</v>
          </cell>
          <cell r="I568">
            <v>0.1177</v>
          </cell>
          <cell r="J568">
            <v>0.15279999999999999</v>
          </cell>
          <cell r="K568"/>
          <cell r="L568"/>
        </row>
        <row r="569">
          <cell r="A569" t="str">
            <v>H41A</v>
          </cell>
          <cell r="B569" t="str">
            <v>I</v>
          </cell>
          <cell r="C569" t="str">
            <v>Komplexné liečebné ERCP s veľmi ťažkými CC alebo fotodynamická liečba</v>
          </cell>
          <cell r="D569">
            <v>2.4386999999999999</v>
          </cell>
          <cell r="E569">
            <v>14.6</v>
          </cell>
          <cell r="F569">
            <v>5</v>
          </cell>
          <cell r="G569">
            <v>0.38640000000000002</v>
          </cell>
          <cell r="H569">
            <v>28</v>
          </cell>
          <cell r="I569">
            <v>9.2799999999999994E-2</v>
          </cell>
          <cell r="J569">
            <v>0.124</v>
          </cell>
          <cell r="K569"/>
          <cell r="L569"/>
        </row>
        <row r="570">
          <cell r="A570" t="str">
            <v>H41B</v>
          </cell>
          <cell r="B570" t="str">
            <v>I</v>
          </cell>
          <cell r="C570" t="str">
            <v>Komplexné liečebné ERCP s ťažkými CC, bez fotodynamickej liečby alebo vek &lt; 3 roky alebo transgastrálna drenáž cysty pankreasu</v>
          </cell>
          <cell r="D570">
            <v>1.4719</v>
          </cell>
          <cell r="E570">
            <v>9.3000000000000007</v>
          </cell>
          <cell r="F570">
            <v>3</v>
          </cell>
          <cell r="G570">
            <v>0.37369999999999998</v>
          </cell>
          <cell r="H570">
            <v>19</v>
          </cell>
          <cell r="I570">
            <v>8.4000000000000005E-2</v>
          </cell>
          <cell r="J570">
            <v>0.1085</v>
          </cell>
          <cell r="K570"/>
          <cell r="L570"/>
        </row>
        <row r="571">
          <cell r="A571" t="str">
            <v>H41C</v>
          </cell>
          <cell r="B571" t="str">
            <v>I</v>
          </cell>
          <cell r="C571" t="str">
            <v>Komplexné liečebné ERCP bez veľmi ťažkých alebo ťažkých CC, bez fotodynamickej liečby, vek &gt;  2 roky bez transgastrálnej drenáže cysty pankreasualebo dalšie ERCP</v>
          </cell>
          <cell r="D571">
            <v>0.95150000000000001</v>
          </cell>
          <cell r="E571">
            <v>5.8</v>
          </cell>
          <cell r="F571">
            <v>2</v>
          </cell>
          <cell r="G571">
            <v>0.53069999999999995</v>
          </cell>
          <cell r="H571">
            <v>13</v>
          </cell>
          <cell r="I571">
            <v>8.3699999999999997E-2</v>
          </cell>
          <cell r="J571">
            <v>0.1021</v>
          </cell>
          <cell r="K571"/>
          <cell r="L571"/>
        </row>
        <row r="572">
          <cell r="A572" t="str">
            <v>H44Z</v>
          </cell>
          <cell r="B572" t="str">
            <v>I</v>
          </cell>
          <cell r="C572" t="str">
            <v>Komplexná včasná rehabilitačná geriatrická ZS pri ochoreniach a poruchách hepatobiliárneho systému a pankreasu</v>
          </cell>
          <cell r="D572">
            <v>2.3816999999999999</v>
          </cell>
          <cell r="E572">
            <v>24.4</v>
          </cell>
          <cell r="F572"/>
          <cell r="G572" t="str">
            <v/>
          </cell>
          <cell r="H572">
            <v>39</v>
          </cell>
          <cell r="I572">
            <v>6.7199999999999996E-2</v>
          </cell>
          <cell r="J572">
            <v>9.2200000000000004E-2</v>
          </cell>
          <cell r="K572"/>
          <cell r="L572"/>
        </row>
        <row r="573">
          <cell r="A573" t="str">
            <v>H60Z</v>
          </cell>
          <cell r="B573" t="str">
            <v>M</v>
          </cell>
          <cell r="C573" t="str">
            <v>Cirhóza pečene s určitou neinfekčnou hepatitídou s veľmi ťažkými CC</v>
          </cell>
          <cell r="D573">
            <v>1.6627000000000001</v>
          </cell>
          <cell r="E573">
            <v>12.8</v>
          </cell>
          <cell r="F573">
            <v>4</v>
          </cell>
          <cell r="G573">
            <v>0.39389999999999997</v>
          </cell>
          <cell r="H573">
            <v>25</v>
          </cell>
          <cell r="I573">
            <v>8.6400000000000005E-2</v>
          </cell>
          <cell r="J573">
            <v>0.1145</v>
          </cell>
          <cell r="K573"/>
          <cell r="L573"/>
        </row>
        <row r="574">
          <cell r="A574" t="str">
            <v>H61A</v>
          </cell>
          <cell r="B574" t="str">
            <v>M</v>
          </cell>
          <cell r="C574" t="str">
            <v>Zhubný nádor hepatobiliárneho systému a pankreasu, viac ako jeden ošetrovací deň s komplexnou diagnózou, s veľmi ťažkými CC</v>
          </cell>
          <cell r="D574">
            <v>1.33</v>
          </cell>
          <cell r="E574">
            <v>9.6</v>
          </cell>
          <cell r="F574">
            <v>3</v>
          </cell>
          <cell r="G574">
            <v>0.42059999999999997</v>
          </cell>
          <cell r="H574">
            <v>20</v>
          </cell>
          <cell r="I574">
            <v>9.1700000000000004E-2</v>
          </cell>
          <cell r="J574">
            <v>0.1187</v>
          </cell>
          <cell r="K574"/>
          <cell r="L574" t="str">
            <v>x</v>
          </cell>
        </row>
        <row r="575">
          <cell r="A575" t="str">
            <v>H61B</v>
          </cell>
          <cell r="B575" t="str">
            <v>M</v>
          </cell>
          <cell r="C575" t="str">
            <v>Zhubný nádor hepatobiliárneho systému a pankreasu, jeden ošetrovací deň alebo bez komplexnej diagnózy alebo bez veľmi ťažkých CC</v>
          </cell>
          <cell r="D575">
            <v>0.77100000000000002</v>
          </cell>
          <cell r="E575">
            <v>4.8</v>
          </cell>
          <cell r="F575">
            <v>2</v>
          </cell>
          <cell r="G575">
            <v>0.44950000000000001</v>
          </cell>
          <cell r="H575">
            <v>11</v>
          </cell>
          <cell r="I575">
            <v>0.10639999999999999</v>
          </cell>
          <cell r="J575">
            <v>0.12570000000000001</v>
          </cell>
          <cell r="K575"/>
          <cell r="L575" t="str">
            <v>x</v>
          </cell>
        </row>
        <row r="576">
          <cell r="A576" t="str">
            <v>H62A</v>
          </cell>
          <cell r="B576" t="str">
            <v>M</v>
          </cell>
          <cell r="C576" t="str">
            <v>Ochorenia pankreasu, okrem zhubného nádoru s akútnou pankreatitídou, vek &lt; 16 rokov</v>
          </cell>
          <cell r="D576">
            <v>1.0325</v>
          </cell>
          <cell r="E576">
            <v>6.2</v>
          </cell>
          <cell r="F576">
            <v>2</v>
          </cell>
          <cell r="G576">
            <v>0.503</v>
          </cell>
          <cell r="H576">
            <v>14</v>
          </cell>
          <cell r="I576">
            <v>0.11310000000000001</v>
          </cell>
          <cell r="J576">
            <v>0.13919999999999999</v>
          </cell>
          <cell r="K576"/>
          <cell r="L576"/>
        </row>
        <row r="577">
          <cell r="A577" t="str">
            <v>H62B</v>
          </cell>
          <cell r="B577" t="str">
            <v>M</v>
          </cell>
          <cell r="C577" t="str">
            <v>Ochorenia pankreasu, okrem zhubného nádoru s akútnou pankreatitídou, vek &gt; 15  rokov alebo cirhóza pečene s určitými neinfekčnými hepatitídami bez veľmi ťažkých CC</v>
          </cell>
          <cell r="D577">
            <v>1.0616000000000001</v>
          </cell>
          <cell r="E577">
            <v>8.3000000000000007</v>
          </cell>
          <cell r="F577">
            <v>3</v>
          </cell>
          <cell r="G577">
            <v>0.3236</v>
          </cell>
          <cell r="H577">
            <v>16</v>
          </cell>
          <cell r="I577">
            <v>8.1799999999999998E-2</v>
          </cell>
          <cell r="J577">
            <v>0.1043</v>
          </cell>
          <cell r="K577"/>
          <cell r="L577"/>
        </row>
        <row r="578">
          <cell r="A578" t="str">
            <v>H62C</v>
          </cell>
          <cell r="B578" t="str">
            <v>M</v>
          </cell>
          <cell r="C578" t="str">
            <v>Ochorenia pankreasu, okrem zhubného nádoru bez akútnej pankreatitídy</v>
          </cell>
          <cell r="D578">
            <v>0.77090000000000003</v>
          </cell>
          <cell r="E578">
            <v>6.1</v>
          </cell>
          <cell r="F578">
            <v>2</v>
          </cell>
          <cell r="G578">
            <v>0.49230000000000002</v>
          </cell>
          <cell r="H578">
            <v>13</v>
          </cell>
          <cell r="I578">
            <v>8.09E-2</v>
          </cell>
          <cell r="J578">
            <v>9.9299999999999999E-2</v>
          </cell>
          <cell r="K578"/>
          <cell r="L578"/>
        </row>
        <row r="579">
          <cell r="A579" t="str">
            <v>H63A</v>
          </cell>
          <cell r="B579" t="str">
            <v>M</v>
          </cell>
          <cell r="C579" t="str">
            <v>Ochorenia pečene okrem zhubného nádoru, cirhóza pečene a určité neinfekčné hepatitídy, viac ako jednodňová liečba, s komplexnou diagnózou alebo veľmi ťažkými CC vek  &lt;1 rok</v>
          </cell>
          <cell r="D579">
            <v>1.6953</v>
          </cell>
          <cell r="E579">
            <v>11.5</v>
          </cell>
          <cell r="F579">
            <v>4</v>
          </cell>
          <cell r="G579">
            <v>0.40760000000000002</v>
          </cell>
          <cell r="H579">
            <v>23</v>
          </cell>
          <cell r="I579">
            <v>9.9099999999999994E-2</v>
          </cell>
          <cell r="J579">
            <v>0.1303</v>
          </cell>
          <cell r="K579"/>
          <cell r="L579"/>
        </row>
        <row r="580">
          <cell r="A580" t="str">
            <v>H63B</v>
          </cell>
          <cell r="B580" t="str">
            <v>M</v>
          </cell>
          <cell r="C580" t="str">
            <v>Ochorenia pečene okrem zhubného nádoru, cirhóza pečene a určité neinfekčné hepatitídy, viac ako jednodňová liečba, s komplexnou diagnózou alebo veľmi ťažkými alebo ťažkými CC vek 1 rok a vyšší</v>
          </cell>
          <cell r="D580">
            <v>1.2273000000000001</v>
          </cell>
          <cell r="E580">
            <v>9.1</v>
          </cell>
          <cell r="F580">
            <v>3</v>
          </cell>
          <cell r="G580">
            <v>0.38379999999999997</v>
          </cell>
          <cell r="H580">
            <v>19</v>
          </cell>
          <cell r="I580">
            <v>8.8800000000000004E-2</v>
          </cell>
          <cell r="J580">
            <v>0.1143</v>
          </cell>
          <cell r="K580"/>
          <cell r="L580"/>
        </row>
        <row r="581">
          <cell r="A581" t="str">
            <v>H63C</v>
          </cell>
          <cell r="B581" t="str">
            <v>M</v>
          </cell>
          <cell r="C581" t="str">
            <v>Ochorenia pečene okrem zhubného nádoru, cirhózy pečene a určité neinfekčné hepatitídy, jednodňová liečba alebo bez komplexnej diagnózy a bez veľmi ťažkých alebo ťažkých CC</v>
          </cell>
          <cell r="D581">
            <v>0.71619999999999995</v>
          </cell>
          <cell r="E581">
            <v>5</v>
          </cell>
          <cell r="F581">
            <v>2</v>
          </cell>
          <cell r="G581">
            <v>0.4506</v>
          </cell>
          <cell r="H581">
            <v>11</v>
          </cell>
          <cell r="I581">
            <v>9.3799999999999994E-2</v>
          </cell>
          <cell r="J581">
            <v>0.1115</v>
          </cell>
          <cell r="K581"/>
          <cell r="L581"/>
        </row>
        <row r="582">
          <cell r="A582" t="str">
            <v>H64Z</v>
          </cell>
          <cell r="B582" t="str">
            <v>M</v>
          </cell>
          <cell r="C582" t="str">
            <v>Ochorenia žlčníka a žlčovodov</v>
          </cell>
          <cell r="D582">
            <v>0.71209999999999996</v>
          </cell>
          <cell r="E582">
            <v>5.5</v>
          </cell>
          <cell r="F582">
            <v>2</v>
          </cell>
          <cell r="G582">
            <v>0.47270000000000001</v>
          </cell>
          <cell r="H582">
            <v>12</v>
          </cell>
          <cell r="I582">
            <v>8.5000000000000006E-2</v>
          </cell>
          <cell r="J582">
            <v>0.1027</v>
          </cell>
          <cell r="K582"/>
          <cell r="L582"/>
        </row>
        <row r="583">
          <cell r="A583" t="str">
            <v>H78Z</v>
          </cell>
          <cell r="B583" t="str">
            <v>M</v>
          </cell>
          <cell r="C583" t="str">
            <v>Komplikujúca konštelácia pri určitých ochoreniach a poruchách hepatobiliárneho systému a pankreasu</v>
          </cell>
          <cell r="D583">
            <v>4.3784999999999998</v>
          </cell>
          <cell r="E583">
            <v>14.9</v>
          </cell>
          <cell r="F583">
            <v>5</v>
          </cell>
          <cell r="G583">
            <v>0.83460000000000001</v>
          </cell>
          <cell r="H583">
            <v>30</v>
          </cell>
          <cell r="I583">
            <v>0.27950000000000003</v>
          </cell>
          <cell r="J583">
            <v>0.26190000000000002</v>
          </cell>
          <cell r="K583"/>
          <cell r="L583"/>
        </row>
        <row r="584">
          <cell r="A584" t="str">
            <v>MDC 08   Choroby muskuloskeletálneho systému a spojivového tkaniva</v>
          </cell>
          <cell r="B584"/>
          <cell r="C584"/>
          <cell r="D584"/>
          <cell r="E584"/>
          <cell r="F584"/>
          <cell r="G584"/>
          <cell r="H584"/>
          <cell r="I584"/>
          <cell r="J584"/>
          <cell r="K584"/>
          <cell r="L584"/>
        </row>
        <row r="585">
          <cell r="A585" t="str">
            <v>I01Z</v>
          </cell>
          <cell r="B585" t="str">
            <v>O</v>
          </cell>
          <cell r="C585" t="str">
            <v>Obojstranné výkony alebo viacero väčších výkonov na kĺboch dolných končatín s komplexnou diagnózou</v>
          </cell>
          <cell r="D585">
            <v>6.8406000000000002</v>
          </cell>
          <cell r="E585">
            <v>32.700000000000003</v>
          </cell>
          <cell r="F585">
            <v>11</v>
          </cell>
          <cell r="G585">
            <v>0.35620000000000002</v>
          </cell>
          <cell r="H585">
            <v>50</v>
          </cell>
          <cell r="I585">
            <v>8.4000000000000005E-2</v>
          </cell>
          <cell r="J585">
            <v>0.1164</v>
          </cell>
          <cell r="K585"/>
          <cell r="L585"/>
        </row>
        <row r="586">
          <cell r="A586" t="str">
            <v>I02A</v>
          </cell>
          <cell r="B586" t="str">
            <v>O</v>
          </cell>
          <cell r="C586" t="str">
            <v>Transplantácia tkaniva/kože, okrem ruky, s komplikujúcou konšteláciou, výkon na viacerých lokalizáciách alebo s ťažkými poškodeniami mäkkých tkanív, s veľmi ťažkými CC a komplexným operačným výkonom</v>
          </cell>
          <cell r="D586">
            <v>13.679600000000001</v>
          </cell>
          <cell r="E586">
            <v>48.2</v>
          </cell>
          <cell r="F586">
            <v>16</v>
          </cell>
          <cell r="G586">
            <v>0.50919999999999999</v>
          </cell>
          <cell r="H586">
            <v>65</v>
          </cell>
          <cell r="I586">
            <v>0.11840000000000001</v>
          </cell>
          <cell r="J586">
            <v>0.1656</v>
          </cell>
          <cell r="K586"/>
          <cell r="L586"/>
        </row>
        <row r="587">
          <cell r="A587" t="str">
            <v>I02B</v>
          </cell>
          <cell r="B587" t="str">
            <v>O</v>
          </cell>
          <cell r="C587" t="str">
            <v>Transplantácia tkaniva/kože, okrem ruky, s komplikujúcou konšt., výk. na viacerých lokalizáciách alebo ťažké poškodenie mäkk. tkanív, v. ťažkými CC alebo komplex. OP výk. s vysoko komplex. transplantáciou tkaniva alebo pri zh. nádoroch a komplex. OP výkon</v>
          </cell>
          <cell r="D587">
            <v>9.0208999999999993</v>
          </cell>
          <cell r="E587">
            <v>40.799999999999997</v>
          </cell>
          <cell r="F587">
            <v>14</v>
          </cell>
          <cell r="G587">
            <v>0.3947</v>
          </cell>
          <cell r="H587">
            <v>58</v>
          </cell>
          <cell r="I587">
            <v>9.4799999999999995E-2</v>
          </cell>
          <cell r="J587">
            <v>0.13220000000000001</v>
          </cell>
          <cell r="K587"/>
          <cell r="L587"/>
        </row>
        <row r="588">
          <cell r="A588" t="str">
            <v>I02C</v>
          </cell>
          <cell r="B588" t="str">
            <v>O</v>
          </cell>
          <cell r="C588" t="str">
            <v>Transplantácia tkaniva/kože, okrem ruky, s komplikujúcou konšteláciou, výkon na viacerých lokalizáciách alebo ťažké poškodenie mäkkých tkanív, bez v. ťažkých CC alebo komplexný OP výkon alebo s komplex. plast. rekonštrukciou alebo komplexným OP výk.</v>
          </cell>
          <cell r="D588">
            <v>5.8221999999999996</v>
          </cell>
          <cell r="E588">
            <v>33.1</v>
          </cell>
          <cell r="F588">
            <v>11</v>
          </cell>
          <cell r="G588">
            <v>0.34449999999999997</v>
          </cell>
          <cell r="H588">
            <v>50</v>
          </cell>
          <cell r="I588">
            <v>8.0299999999999996E-2</v>
          </cell>
          <cell r="J588">
            <v>0.1113</v>
          </cell>
          <cell r="K588"/>
          <cell r="L588"/>
        </row>
        <row r="589">
          <cell r="A589" t="str">
            <v>I02D</v>
          </cell>
          <cell r="B589" t="str">
            <v>O</v>
          </cell>
          <cell r="C589" t="str">
            <v>Tkanivová / kožná transplantácia okrem ruky, bez komplikujúcej konštelácie, bez výkonu na viacerých lokalizáciách, bez ťažkého poškodenia mäkkých tkanív, bez komplexnej plastickej rekonštrukcie bez komplexného OP výkonu, s veľmi ťažkými CC</v>
          </cell>
          <cell r="D589">
            <v>4.7171000000000003</v>
          </cell>
          <cell r="E589">
            <v>26.7</v>
          </cell>
          <cell r="F589">
            <v>9</v>
          </cell>
          <cell r="G589">
            <v>0.35360000000000003</v>
          </cell>
          <cell r="H589">
            <v>44</v>
          </cell>
          <cell r="I589">
            <v>8.3299999999999999E-2</v>
          </cell>
          <cell r="J589">
            <v>0.1148</v>
          </cell>
          <cell r="K589"/>
          <cell r="L589"/>
        </row>
        <row r="590">
          <cell r="A590" t="str">
            <v>I03A</v>
          </cell>
          <cell r="B590" t="str">
            <v>O</v>
          </cell>
          <cell r="C590" t="str">
            <v>Revízia alebo náhrada bedrového kĺbu s komplikujúcou diagnózou alebo artrodéza alebo vek &lt;16 rokov alebo obojstranné výkony alebo viacero veľkých výkonov na kĺboch dolných končatín s komplexným výkonom, s veľmi ťažkými CC</v>
          </cell>
          <cell r="D590">
            <v>5.2192999999999996</v>
          </cell>
          <cell r="E590">
            <v>23.6</v>
          </cell>
          <cell r="F590">
            <v>8</v>
          </cell>
          <cell r="G590">
            <v>0.40129999999999999</v>
          </cell>
          <cell r="H590">
            <v>41</v>
          </cell>
          <cell r="I590">
            <v>9.5100000000000004E-2</v>
          </cell>
          <cell r="J590">
            <v>0.1303</v>
          </cell>
          <cell r="K590"/>
          <cell r="L590"/>
        </row>
        <row r="591">
          <cell r="A591" t="str">
            <v>I03B</v>
          </cell>
          <cell r="B591" t="str">
            <v>O</v>
          </cell>
          <cell r="C591" t="str">
            <v>Revízia alebo náhrada bedrového kĺbu s komplikujúcou diagnózou alebo artrodéza alebo vek &lt;  16 rokov alebo obojstranné výkony alebo viacero veľkých výkonov na kĺboch dolných končatín s komplexným výkonom, bez veľmi ťažkých CC</v>
          </cell>
          <cell r="D591">
            <v>3.6459999999999999</v>
          </cell>
          <cell r="E591">
            <v>16.5</v>
          </cell>
          <cell r="F591">
            <v>6</v>
          </cell>
          <cell r="G591">
            <v>0.3276</v>
          </cell>
          <cell r="H591">
            <v>29</v>
          </cell>
          <cell r="I591">
            <v>8.3199999999999996E-2</v>
          </cell>
          <cell r="J591">
            <v>0.112</v>
          </cell>
          <cell r="K591"/>
          <cell r="L591"/>
        </row>
        <row r="592">
          <cell r="A592" t="str">
            <v>I04Z</v>
          </cell>
          <cell r="B592" t="str">
            <v>O</v>
          </cell>
          <cell r="C592" t="str">
            <v>Implantácia, výmena alebo odstránenie endoprotézy kolenného kĺbu s komplikujúcou diagnózou alebo artrodéza</v>
          </cell>
          <cell r="D592">
            <v>4.3365999999999998</v>
          </cell>
          <cell r="E592">
            <v>18.3</v>
          </cell>
          <cell r="F592">
            <v>6</v>
          </cell>
          <cell r="G592">
            <v>0.37340000000000001</v>
          </cell>
          <cell r="H592">
            <v>31</v>
          </cell>
          <cell r="I592">
            <v>8.5900000000000004E-2</v>
          </cell>
          <cell r="J592">
            <v>0.1163</v>
          </cell>
          <cell r="K592"/>
          <cell r="L592"/>
        </row>
        <row r="593">
          <cell r="A593" t="str">
            <v>I05Z</v>
          </cell>
          <cell r="B593" t="str">
            <v>O</v>
          </cell>
          <cell r="C593" t="str">
            <v>Iné náhrady veľkých kĺbov alebo revízia alebo náhrada bedrového kĺbu bez komplikujúcej diagnózy, bez artrodézy bez komplexného výkonu, s veľmi ťažkými CC</v>
          </cell>
          <cell r="D593">
            <v>3.5705</v>
          </cell>
          <cell r="E593">
            <v>13.9</v>
          </cell>
          <cell r="F593">
            <v>5</v>
          </cell>
          <cell r="G593">
            <v>0.37280000000000002</v>
          </cell>
          <cell r="H593">
            <v>24</v>
          </cell>
          <cell r="I593">
            <v>9.4E-2</v>
          </cell>
          <cell r="J593">
            <v>0.12520000000000001</v>
          </cell>
          <cell r="K593"/>
          <cell r="L593"/>
        </row>
        <row r="594">
          <cell r="A594" t="str">
            <v>I06A</v>
          </cell>
          <cell r="B594" t="str">
            <v>O</v>
          </cell>
          <cell r="C594" t="str">
            <v>Komplexné výkony na chrbtici s jej uvoľnením alebo korekcia deformity hrudníka, vek &lt;  16 rokov alebo pri para-/tetraplégii s veľmi ťažkými CC alebo s určitými po sebe idúcimi výkonmi alebo s veľmi komplexným výkonom pri ťažkom zápalovom ochorení</v>
          </cell>
          <cell r="D594">
            <v>9.5030999999999999</v>
          </cell>
          <cell r="E594">
            <v>22.5</v>
          </cell>
          <cell r="F594">
            <v>7</v>
          </cell>
          <cell r="G594">
            <v>0.58189999999999997</v>
          </cell>
          <cell r="H594">
            <v>39</v>
          </cell>
          <cell r="I594">
            <v>0.127</v>
          </cell>
          <cell r="J594">
            <v>0.17369999999999999</v>
          </cell>
          <cell r="K594"/>
          <cell r="L594"/>
        </row>
        <row r="595">
          <cell r="A595" t="str">
            <v>I06B</v>
          </cell>
          <cell r="B595" t="str">
            <v>O</v>
          </cell>
          <cell r="C595" t="str">
            <v>Komplexné výkony na chrbtici, hlave a krku s vysoko komplexným výkonom na chrbtici alebo komplexným výkonom na hlave a krku, vek &lt; 19 rokov</v>
          </cell>
          <cell r="D595">
            <v>8.3079000000000001</v>
          </cell>
          <cell r="E595">
            <v>15.8</v>
          </cell>
          <cell r="F595">
            <v>5</v>
          </cell>
          <cell r="G595">
            <v>0.6794</v>
          </cell>
          <cell r="H595">
            <v>29</v>
          </cell>
          <cell r="I595">
            <v>0.15079999999999999</v>
          </cell>
          <cell r="J595">
            <v>0.2026</v>
          </cell>
          <cell r="K595"/>
          <cell r="L595"/>
        </row>
        <row r="596">
          <cell r="A596" t="str">
            <v>I06C</v>
          </cell>
          <cell r="B596" t="str">
            <v>O</v>
          </cell>
          <cell r="C596" t="str">
            <v>Komplexné výkony na chrbtici s veľmi komplexným výkonom na chrbtici alebo s náhradou tela stavca alebo pri ťažkom zápalovom ochorení alebo zhubnom nádore, s veľmi ťažkými CC alebo halotrakcia alebo s korekčnou spondylodézou &gt; 6 segmentov</v>
          </cell>
          <cell r="D596">
            <v>8.2800999999999991</v>
          </cell>
          <cell r="E596">
            <v>22</v>
          </cell>
          <cell r="F596">
            <v>7</v>
          </cell>
          <cell r="G596">
            <v>0.57140000000000002</v>
          </cell>
          <cell r="H596">
            <v>39</v>
          </cell>
          <cell r="I596">
            <v>0.12740000000000001</v>
          </cell>
          <cell r="J596">
            <v>0.17399999999999999</v>
          </cell>
          <cell r="K596"/>
          <cell r="L596"/>
        </row>
        <row r="597">
          <cell r="A597" t="str">
            <v>I06D</v>
          </cell>
          <cell r="B597" t="str">
            <v>O</v>
          </cell>
          <cell r="C597" t="str">
            <v>Komplexné výkony na chrbtici, hlave a krku bez vysoko komplexného alebo bez veľmi komplexného výkonu, bez náhrady tela stavca, bez ťažkého zápalového ochorenia alebo zhubného nádoru s veľmi ťažkými CC</v>
          </cell>
          <cell r="D597">
            <v>7.1089000000000002</v>
          </cell>
          <cell r="E597">
            <v>19.3</v>
          </cell>
          <cell r="F597">
            <v>6</v>
          </cell>
          <cell r="G597">
            <v>0.52559999999999996</v>
          </cell>
          <cell r="H597">
            <v>35</v>
          </cell>
          <cell r="I597">
            <v>0.11409999999999999</v>
          </cell>
          <cell r="J597">
            <v>0.15509999999999999</v>
          </cell>
          <cell r="K597"/>
          <cell r="L597"/>
        </row>
        <row r="598">
          <cell r="A598" t="str">
            <v>I06E</v>
          </cell>
          <cell r="B598" t="str">
            <v>O</v>
          </cell>
          <cell r="C598" t="str">
            <v>Komplexné výkony na chrbtici, hlave a krku bez vysoko komplexného alebo bez veľmi komplexného výkonu bez náhrady tela stavca, bez ťažkého zápalového ochorenia alebo zhubného nádoru bez  veľmi ťažkých CC</v>
          </cell>
          <cell r="D598">
            <v>3.3409</v>
          </cell>
          <cell r="E598">
            <v>11.4</v>
          </cell>
          <cell r="F598">
            <v>4</v>
          </cell>
          <cell r="G598">
            <v>0.42570000000000002</v>
          </cell>
          <cell r="H598">
            <v>23</v>
          </cell>
          <cell r="I598">
            <v>0.1048</v>
          </cell>
          <cell r="J598">
            <v>0.1376</v>
          </cell>
          <cell r="K598"/>
          <cell r="L598"/>
        </row>
        <row r="599">
          <cell r="A599" t="str">
            <v>I07Z</v>
          </cell>
          <cell r="B599" t="str">
            <v>O</v>
          </cell>
          <cell r="C599" t="str">
            <v>Amputácia pri ochoreniach a poruchách muskuloskeletálneho systému a spojivového tkaniva</v>
          </cell>
          <cell r="D599">
            <v>3.0472999999999999</v>
          </cell>
          <cell r="E599">
            <v>18.399999999999999</v>
          </cell>
          <cell r="F599">
            <v>6</v>
          </cell>
          <cell r="G599">
            <v>0.37519999999999998</v>
          </cell>
          <cell r="H599">
            <v>34</v>
          </cell>
          <cell r="I599">
            <v>8.5699999999999998E-2</v>
          </cell>
          <cell r="J599">
            <v>0.11609999999999999</v>
          </cell>
          <cell r="K599"/>
          <cell r="L599"/>
        </row>
        <row r="600">
          <cell r="A600" t="str">
            <v>I08A</v>
          </cell>
          <cell r="B600" t="str">
            <v>O</v>
          </cell>
          <cell r="C600" t="str">
            <v>Iné výk. na bedrovom kĺbe a stehennej kosti s viacnásob. výk., komplex. výk. alebo Dg alebo s v. ťažkými CC alebo náhrada bedr. kĺbu s výk. na hornej konc. alebo chrbtici, s osteotómiou alebo svalovo/klbová plastika pri mozgovej paréze alebo kontraktúre</v>
          </cell>
          <cell r="D600">
            <v>4.4766000000000004</v>
          </cell>
          <cell r="E600">
            <v>15.7</v>
          </cell>
          <cell r="F600">
            <v>5</v>
          </cell>
          <cell r="G600">
            <v>0.53310000000000002</v>
          </cell>
          <cell r="H600">
            <v>32</v>
          </cell>
          <cell r="I600">
            <v>0.11899999999999999</v>
          </cell>
          <cell r="J600">
            <v>0.1598</v>
          </cell>
          <cell r="K600"/>
          <cell r="L600"/>
        </row>
        <row r="601">
          <cell r="A601" t="str">
            <v>I08B</v>
          </cell>
          <cell r="B601" t="str">
            <v>O</v>
          </cell>
          <cell r="C601" t="str">
            <v>Iné výkony na bedrovom kĺbe a stehennej kosti s viacnásobným výkonom, komplexnýn výkonom alebo diagnózou alebo s veľmi ťažkými CC alebo náhrada bedrového kĺbu s výkonom na hornej končatine alebo chrbtici, vek &lt; 16 rokov</v>
          </cell>
          <cell r="D601">
            <v>3.9712999999999998</v>
          </cell>
          <cell r="E601">
            <v>11.9</v>
          </cell>
          <cell r="F601">
            <v>4</v>
          </cell>
          <cell r="G601">
            <v>0.5262</v>
          </cell>
          <cell r="H601">
            <v>24</v>
          </cell>
          <cell r="I601">
            <v>0.12379999999999999</v>
          </cell>
          <cell r="J601">
            <v>0.16320000000000001</v>
          </cell>
          <cell r="K601"/>
          <cell r="L601"/>
        </row>
        <row r="602">
          <cell r="A602" t="str">
            <v>I08C</v>
          </cell>
          <cell r="B602" t="str">
            <v>O</v>
          </cell>
          <cell r="C602" t="str">
            <v>Iné výkony na bedrovom kĺbe a stehennej kosti s viacnás. výk., komplex. výk. alebo diagnózou alebo s v. ťažkými CC alebo pri mozgovej paréze alebo náhrada bedrového kĺbu s výk. na hornej končatine alebo chrbtici, vek &gt; 15  alebo pri para-/tetraplégii</v>
          </cell>
          <cell r="D602">
            <v>4.4913999999999996</v>
          </cell>
          <cell r="E602">
            <v>19.600000000000001</v>
          </cell>
          <cell r="F602">
            <v>7</v>
          </cell>
          <cell r="G602">
            <v>0.39439999999999997</v>
          </cell>
          <cell r="H602">
            <v>35</v>
          </cell>
          <cell r="I602">
            <v>9.8599999999999993E-2</v>
          </cell>
          <cell r="J602">
            <v>0.13400000000000001</v>
          </cell>
          <cell r="K602"/>
          <cell r="L602"/>
        </row>
        <row r="603">
          <cell r="A603" t="str">
            <v>I08D</v>
          </cell>
          <cell r="B603" t="str">
            <v>O</v>
          </cell>
          <cell r="C603" t="str">
            <v>Iné výkony na bedrovom kĺbe a stehennej kosti s viacnásobným výkonom, komplexným výkonom alebo diagnózou alebo veľmi ťažkými CC, okrem para-/tetraplégie, s osteotómiou alebo svalovo -/ kĺbovou plastikou</v>
          </cell>
          <cell r="D603">
            <v>2.9159000000000002</v>
          </cell>
          <cell r="E603">
            <v>12.5</v>
          </cell>
          <cell r="F603">
            <v>4</v>
          </cell>
          <cell r="G603">
            <v>0.37309999999999999</v>
          </cell>
          <cell r="H603">
            <v>21</v>
          </cell>
          <cell r="I603">
            <v>8.3599999999999994E-2</v>
          </cell>
          <cell r="J603">
            <v>0.1106</v>
          </cell>
          <cell r="K603"/>
          <cell r="L603"/>
        </row>
        <row r="604">
          <cell r="A604" t="str">
            <v>I08E</v>
          </cell>
          <cell r="B604" t="str">
            <v>O</v>
          </cell>
          <cell r="C604" t="str">
            <v>Iné výkony na bedrovom kĺbe a stehennej kosti s viacnásobným výkonom, komplexným výkonom alebo diagnózou alebo veľmi ťažkými CC alebo s osteotómiou alebo so svalovou-/ kĺbovou plastikou (plastikou svalov-/ kĺbov)</v>
          </cell>
          <cell r="D604">
            <v>2.4474</v>
          </cell>
          <cell r="E604">
            <v>12.2</v>
          </cell>
          <cell r="F604">
            <v>4</v>
          </cell>
          <cell r="G604">
            <v>0.38869999999999999</v>
          </cell>
          <cell r="H604">
            <v>23</v>
          </cell>
          <cell r="I604">
            <v>8.9599999999999999E-2</v>
          </cell>
          <cell r="J604">
            <v>0.1182</v>
          </cell>
          <cell r="K604"/>
          <cell r="L604"/>
        </row>
        <row r="605">
          <cell r="A605" t="str">
            <v>I08F</v>
          </cell>
          <cell r="B605" t="str">
            <v>O</v>
          </cell>
          <cell r="C605" t="str">
            <v>Iné výkony na bedrovom kĺbe a stehennej kosti bez viacnásobného výkonu, bez komplexného výkonu, bez komplexnej diagnózy, bez veľmi ťažkých CC, bez osteotómie, bez svalovo-/ kĺbovej plastiky</v>
          </cell>
          <cell r="D605">
            <v>2.0348999999999999</v>
          </cell>
          <cell r="E605">
            <v>10.9</v>
          </cell>
          <cell r="F605">
            <v>4</v>
          </cell>
          <cell r="G605">
            <v>0.32729999999999998</v>
          </cell>
          <cell r="H605">
            <v>19</v>
          </cell>
          <cell r="I605">
            <v>8.4099999999999994E-2</v>
          </cell>
          <cell r="J605">
            <v>0.1101</v>
          </cell>
          <cell r="K605"/>
          <cell r="L605"/>
        </row>
        <row r="606">
          <cell r="A606" t="str">
            <v>I09A</v>
          </cell>
          <cell r="B606" t="str">
            <v>O</v>
          </cell>
          <cell r="C606" t="str">
            <v>Určité výkony na chrbtici s komplexnou osteosyntézou a veľmi ťažkými CC alebo s určitými viacnásobnými komplexnými výkonmi na chrbtici alebo s dorzálnou korekčnou spondylodézou alebo s určitými komplexnými výkonmi a s náhradou tela stavca implantátom</v>
          </cell>
          <cell r="D606">
            <v>6.0827</v>
          </cell>
          <cell r="E606">
            <v>18.3</v>
          </cell>
          <cell r="F606">
            <v>6</v>
          </cell>
          <cell r="G606">
            <v>0.4667</v>
          </cell>
          <cell r="H606">
            <v>32</v>
          </cell>
          <cell r="I606">
            <v>0.10730000000000001</v>
          </cell>
          <cell r="J606" t="str">
            <v/>
          </cell>
          <cell r="K606" t="str">
            <v>x</v>
          </cell>
          <cell r="L606"/>
        </row>
        <row r="607">
          <cell r="A607" t="str">
            <v>I09B</v>
          </cell>
          <cell r="B607" t="str">
            <v>O</v>
          </cell>
          <cell r="C607" t="str">
            <v>Určité výkony na chrbtici s výkonmi pri deformujúcich ochoreniach chrbtice, komplexná spondylodéza alebo určité nákladné výkony s kyfoplastikou bez náhrady tela stavca implantátom, bez dorzálnej korekčnej spondylodézy</v>
          </cell>
          <cell r="D607">
            <v>5.2308000000000003</v>
          </cell>
          <cell r="E607">
            <v>13.6</v>
          </cell>
          <cell r="F607">
            <v>5</v>
          </cell>
          <cell r="G607">
            <v>0.378</v>
          </cell>
          <cell r="H607">
            <v>24</v>
          </cell>
          <cell r="I607">
            <v>9.7500000000000003E-2</v>
          </cell>
          <cell r="J607">
            <v>0.12970000000000001</v>
          </cell>
          <cell r="K607"/>
          <cell r="L607"/>
        </row>
        <row r="608">
          <cell r="A608" t="str">
            <v>I09C</v>
          </cell>
          <cell r="B608" t="str">
            <v>O</v>
          </cell>
          <cell r="C608" t="str">
            <v>Určité výkony na chrbtici s komplexnou osteosyntézou a ťažkými CC alebo s alogénnou kostnou transplantáciou alebo určitý nákladný výkon alebo s kyfoplastikou viac ako 2 segmentov alebo do 2 segmentov s veľmi ťažkými CC</v>
          </cell>
          <cell r="D608">
            <v>4.2241</v>
          </cell>
          <cell r="E608">
            <v>11.8</v>
          </cell>
          <cell r="F608">
            <v>4</v>
          </cell>
          <cell r="G608">
            <v>0.39639999999999997</v>
          </cell>
          <cell r="H608">
            <v>21</v>
          </cell>
          <cell r="I608">
            <v>9.3799999999999994E-2</v>
          </cell>
          <cell r="J608" t="str">
            <v/>
          </cell>
          <cell r="K608" t="str">
            <v>x</v>
          </cell>
          <cell r="L608"/>
        </row>
        <row r="609">
          <cell r="A609" t="str">
            <v>I09D</v>
          </cell>
          <cell r="B609" t="str">
            <v>O</v>
          </cell>
          <cell r="C609" t="str">
            <v>Určité výkony na chrbtici s osteosyntézou pomocou medzistavcových košíkov alebo s kyfoplastikou do 2 segmentov bez veľmi ťažkých CC alebo s náhradou tela stavca alebo pri para-/ tetraplégii</v>
          </cell>
          <cell r="D609">
            <v>3.2595999999999998</v>
          </cell>
          <cell r="E609">
            <v>8.6</v>
          </cell>
          <cell r="F609">
            <v>3</v>
          </cell>
          <cell r="G609">
            <v>0.372</v>
          </cell>
          <cell r="H609">
            <v>16</v>
          </cell>
          <cell r="I609">
            <v>9.0999999999999998E-2</v>
          </cell>
          <cell r="J609">
            <v>0.1164</v>
          </cell>
          <cell r="K609"/>
          <cell r="L609"/>
        </row>
        <row r="610">
          <cell r="A610" t="str">
            <v>I09E</v>
          </cell>
          <cell r="B610" t="str">
            <v>O</v>
          </cell>
          <cell r="C610" t="str">
            <v>Určité výkony na chrbtici bez viavnásobných komplexných výkonov, bez výkonov u deformujúcich ochorení, bez komplexnej spondylodézy, bez určitej osteosyntézy, bez kyfoplastiky s veľmi ťažkými alebo ťažkými CC, okrem para-/tetraplégie</v>
          </cell>
          <cell r="D610">
            <v>2.9457</v>
          </cell>
          <cell r="E610">
            <v>8.3000000000000007</v>
          </cell>
          <cell r="F610">
            <v>3</v>
          </cell>
          <cell r="G610">
            <v>0.36980000000000002</v>
          </cell>
          <cell r="H610">
            <v>16</v>
          </cell>
          <cell r="I610">
            <v>9.3100000000000002E-2</v>
          </cell>
          <cell r="J610">
            <v>0.1187</v>
          </cell>
          <cell r="K610"/>
          <cell r="L610"/>
        </row>
        <row r="611">
          <cell r="A611" t="str">
            <v>I10A</v>
          </cell>
          <cell r="B611" t="str">
            <v>O</v>
          </cell>
          <cell r="C611" t="str">
            <v>Určité iné výkony na chrbtici s veľmi ťažkými CC, s nákladným výkonom</v>
          </cell>
          <cell r="D611">
            <v>3.3889999999999998</v>
          </cell>
          <cell r="E611">
            <v>15.9</v>
          </cell>
          <cell r="F611">
            <v>5</v>
          </cell>
          <cell r="G611">
            <v>0.43240000000000001</v>
          </cell>
          <cell r="H611">
            <v>31</v>
          </cell>
          <cell r="I611">
            <v>9.5299999999999996E-2</v>
          </cell>
          <cell r="J611">
            <v>0.12809999999999999</v>
          </cell>
          <cell r="K611"/>
          <cell r="L611"/>
        </row>
        <row r="612">
          <cell r="A612" t="str">
            <v>I10B</v>
          </cell>
          <cell r="B612" t="str">
            <v>O</v>
          </cell>
          <cell r="C612" t="str">
            <v>Určité iné výkony na chrbtici s veľmi ťažkými CC, bez nákladných výkonov</v>
          </cell>
          <cell r="D612">
            <v>2.8340999999999998</v>
          </cell>
          <cell r="E612">
            <v>15.2</v>
          </cell>
          <cell r="F612">
            <v>5</v>
          </cell>
          <cell r="G612">
            <v>0.43380000000000002</v>
          </cell>
          <cell r="H612">
            <v>27</v>
          </cell>
          <cell r="I612">
            <v>9.98E-2</v>
          </cell>
          <cell r="J612">
            <v>0.1338</v>
          </cell>
          <cell r="K612"/>
          <cell r="L612"/>
        </row>
        <row r="613">
          <cell r="A613" t="str">
            <v>I10C</v>
          </cell>
          <cell r="B613" t="str">
            <v>O</v>
          </cell>
          <cell r="C613" t="str">
            <v>Iné výkony na chrbtici bez veľmi ťažkých CC, s komplexným výkonom alebo halotrakciou, so zlomeninou stavca alebo pri para-/ tetraplégii</v>
          </cell>
          <cell r="D613">
            <v>2.1145</v>
          </cell>
          <cell r="E613">
            <v>9.6</v>
          </cell>
          <cell r="F613">
            <v>3</v>
          </cell>
          <cell r="G613">
            <v>0.41739999999999999</v>
          </cell>
          <cell r="H613">
            <v>18</v>
          </cell>
          <cell r="I613">
            <v>9.11E-2</v>
          </cell>
          <cell r="J613">
            <v>0.1178</v>
          </cell>
          <cell r="K613"/>
          <cell r="L613"/>
        </row>
        <row r="614">
          <cell r="A614" t="str">
            <v>I10D</v>
          </cell>
          <cell r="B614" t="str">
            <v>O</v>
          </cell>
          <cell r="C614" t="str">
            <v>Iné výkony na chrbtici bez veľmi ťažkých CC, s komplexným výkonom alebo halotrakciou, bez zlomeninystavca okrem para- / tetraplégie</v>
          </cell>
          <cell r="D614">
            <v>1.7417</v>
          </cell>
          <cell r="E614">
            <v>8.6</v>
          </cell>
          <cell r="F614">
            <v>3</v>
          </cell>
          <cell r="G614">
            <v>0.31409999999999999</v>
          </cell>
          <cell r="H614">
            <v>16</v>
          </cell>
          <cell r="I614">
            <v>7.7100000000000002E-2</v>
          </cell>
          <cell r="J614">
            <v>9.8599999999999993E-2</v>
          </cell>
          <cell r="K614"/>
          <cell r="L614"/>
        </row>
        <row r="615">
          <cell r="A615" t="str">
            <v>I10E</v>
          </cell>
          <cell r="B615" t="str">
            <v>O</v>
          </cell>
          <cell r="C615" t="str">
            <v>Iné výkony na chrbtici bez veľmi ťažkých CC, bez komplexného výkonu alebo halotrakcia s mierne komplexným výkonom</v>
          </cell>
          <cell r="D615">
            <v>1.4772000000000001</v>
          </cell>
          <cell r="E615">
            <v>7.6</v>
          </cell>
          <cell r="F615">
            <v>3</v>
          </cell>
          <cell r="G615">
            <v>0.27229999999999999</v>
          </cell>
          <cell r="H615">
            <v>14</v>
          </cell>
          <cell r="I615">
            <v>7.51E-2</v>
          </cell>
          <cell r="J615">
            <v>9.4799999999999995E-2</v>
          </cell>
          <cell r="K615"/>
          <cell r="L615"/>
        </row>
        <row r="616">
          <cell r="A616" t="str">
            <v>I10F</v>
          </cell>
          <cell r="B616" t="str">
            <v>O</v>
          </cell>
          <cell r="C616" t="str">
            <v>Iné výkony na chrbtici bez veľmi ťažkých CC, bez komplexného výkonu alebo halotrakcie, mierne komplexného výkonu</v>
          </cell>
          <cell r="D616">
            <v>0.86199999999999999</v>
          </cell>
          <cell r="E616">
            <v>3.9</v>
          </cell>
          <cell r="F616">
            <v>2</v>
          </cell>
          <cell r="G616">
            <v>0.41289999999999999</v>
          </cell>
          <cell r="H616">
            <v>9</v>
          </cell>
          <cell r="I616">
            <v>8.09E-2</v>
          </cell>
          <cell r="J616">
            <v>9.1899999999999996E-2</v>
          </cell>
          <cell r="K616"/>
          <cell r="L616"/>
        </row>
        <row r="617">
          <cell r="A617" t="str">
            <v>I11Z</v>
          </cell>
          <cell r="B617" t="str">
            <v>O</v>
          </cell>
          <cell r="C617" t="str">
            <v>Výkony na predĺženie jednej končatiny</v>
          </cell>
          <cell r="D617">
            <v>3.5545</v>
          </cell>
          <cell r="E617">
            <v>13</v>
          </cell>
          <cell r="F617">
            <v>4</v>
          </cell>
          <cell r="G617">
            <v>0.38840000000000002</v>
          </cell>
          <cell r="H617">
            <v>25</v>
          </cell>
          <cell r="I617">
            <v>8.3699999999999997E-2</v>
          </cell>
          <cell r="J617">
            <v>0.1111</v>
          </cell>
          <cell r="K617"/>
          <cell r="L617"/>
        </row>
        <row r="618">
          <cell r="A618" t="str">
            <v>I12A</v>
          </cell>
          <cell r="B618" t="str">
            <v>O</v>
          </cell>
          <cell r="C618" t="str">
            <v>Kostná a kĺbová infekcia/zápal s určitými výkonmi na muskuluskeletálnom systéme a spojivovom tkanive s veľmi ťažkými CC</v>
          </cell>
          <cell r="D618">
            <v>3.2031000000000001</v>
          </cell>
          <cell r="E618">
            <v>19.5</v>
          </cell>
          <cell r="F618">
            <v>6</v>
          </cell>
          <cell r="G618">
            <v>0.38319999999999999</v>
          </cell>
          <cell r="H618">
            <v>36</v>
          </cell>
          <cell r="I618">
            <v>8.2600000000000007E-2</v>
          </cell>
          <cell r="J618">
            <v>0.1123</v>
          </cell>
          <cell r="K618"/>
          <cell r="L618"/>
        </row>
        <row r="619">
          <cell r="A619" t="str">
            <v>I12B</v>
          </cell>
          <cell r="B619" t="str">
            <v>O</v>
          </cell>
          <cell r="C619" t="str">
            <v>Kostná a kĺbová infekcia/zápal s rôznymi výkonmi na muskuloskeletálnom systéme a spojivovom tkanive s ťažkými CC alebo revízia kolenného kĺbu</v>
          </cell>
          <cell r="D619">
            <v>1.8969</v>
          </cell>
          <cell r="E619">
            <v>12.9</v>
          </cell>
          <cell r="F619">
            <v>4</v>
          </cell>
          <cell r="G619">
            <v>0.3216</v>
          </cell>
          <cell r="H619">
            <v>25</v>
          </cell>
          <cell r="I619">
            <v>7.0099999999999996E-2</v>
          </cell>
          <cell r="J619">
            <v>9.2899999999999996E-2</v>
          </cell>
          <cell r="K619"/>
          <cell r="L619"/>
        </row>
        <row r="620">
          <cell r="A620" t="str">
            <v>I12C</v>
          </cell>
          <cell r="B620" t="str">
            <v>O</v>
          </cell>
          <cell r="C620" t="str">
            <v>Kostná a kĺbová infekcia/zápal s rôznymi výkonmi na muskuloskeletálnom systéme a spojivovom tkanive okrem ťažkých CC, bez revízie kolenného kĺbu</v>
          </cell>
          <cell r="D620">
            <v>1.4638</v>
          </cell>
          <cell r="E620">
            <v>9.1999999999999993</v>
          </cell>
          <cell r="F620">
            <v>3</v>
          </cell>
          <cell r="G620">
            <v>0.31140000000000001</v>
          </cell>
          <cell r="H620">
            <v>19</v>
          </cell>
          <cell r="I620">
            <v>7.0800000000000002E-2</v>
          </cell>
          <cell r="J620">
            <v>9.1200000000000003E-2</v>
          </cell>
          <cell r="K620"/>
          <cell r="L620"/>
        </row>
        <row r="621">
          <cell r="A621" t="str">
            <v>I13A</v>
          </cell>
          <cell r="B621" t="str">
            <v>O</v>
          </cell>
          <cell r="C621" t="str">
            <v>Určité výkony na humere, tibii, fibule a členkovom kĺbe s komplexným alebo určitým viacnásobným výkonom alebo komplexnou diagnózou, s kruhovým fixátorom</v>
          </cell>
          <cell r="D621">
            <v>3.3993000000000002</v>
          </cell>
          <cell r="E621">
            <v>15.3</v>
          </cell>
          <cell r="F621">
            <v>5</v>
          </cell>
          <cell r="G621">
            <v>0.34189999999999998</v>
          </cell>
          <cell r="H621">
            <v>29</v>
          </cell>
          <cell r="I621">
            <v>7.8E-2</v>
          </cell>
          <cell r="J621">
            <v>0.1046</v>
          </cell>
          <cell r="K621"/>
          <cell r="L621"/>
        </row>
        <row r="622">
          <cell r="A622" t="str">
            <v>I13B</v>
          </cell>
          <cell r="B622" t="str">
            <v>O</v>
          </cell>
          <cell r="C622" t="str">
            <v>Určité výkony na humere, tibii, fibule a členkovom kĺbe s komplexným alebo určitým viacnásobným výkonom alebo komplexnou diagnózou, bez kruhového fixátora</v>
          </cell>
          <cell r="D622">
            <v>2.7079</v>
          </cell>
          <cell r="E622">
            <v>12.2</v>
          </cell>
          <cell r="F622">
            <v>4</v>
          </cell>
          <cell r="G622">
            <v>0.34250000000000003</v>
          </cell>
          <cell r="H622">
            <v>24</v>
          </cell>
          <cell r="I622">
            <v>7.8600000000000003E-2</v>
          </cell>
          <cell r="J622">
            <v>0.1037</v>
          </cell>
          <cell r="K622"/>
          <cell r="L622"/>
        </row>
        <row r="623">
          <cell r="A623" t="str">
            <v>I13C</v>
          </cell>
          <cell r="B623" t="str">
            <v>O</v>
          </cell>
          <cell r="C623" t="str">
            <v>Určité výkony na humere, tibii, fibule a členkovom kĺbe, bez viacnásobného výkonu, bez komplexnej diagnózy, s komplexným výkonom alebo s ťažkými poškodeniami mäkkých častí</v>
          </cell>
          <cell r="D623">
            <v>1.8725000000000001</v>
          </cell>
          <cell r="E623">
            <v>9.4</v>
          </cell>
          <cell r="F623">
            <v>3</v>
          </cell>
          <cell r="G623">
            <v>0.33939999999999998</v>
          </cell>
          <cell r="H623">
            <v>18</v>
          </cell>
          <cell r="I623">
            <v>7.5999999999999998E-2</v>
          </cell>
          <cell r="J623">
            <v>9.8100000000000007E-2</v>
          </cell>
          <cell r="K623"/>
          <cell r="L623"/>
        </row>
        <row r="624">
          <cell r="A624" t="str">
            <v>I13D</v>
          </cell>
          <cell r="B624" t="str">
            <v>O</v>
          </cell>
          <cell r="C624" t="str">
            <v>Určité výkony na humere, tibii, fibule a členkovom kĺbe bez viacnásobného výkonu alebo komplexnej diagnózy, so stredne komplexným výkonom alebo pseudoartrózou</v>
          </cell>
          <cell r="D624">
            <v>1.6182000000000001</v>
          </cell>
          <cell r="E624">
            <v>8.3000000000000007</v>
          </cell>
          <cell r="F624">
            <v>3</v>
          </cell>
          <cell r="G624">
            <v>0.28549999999999998</v>
          </cell>
          <cell r="H624">
            <v>16</v>
          </cell>
          <cell r="I624">
            <v>7.1999999999999995E-2</v>
          </cell>
          <cell r="J624">
            <v>9.1899999999999996E-2</v>
          </cell>
          <cell r="K624"/>
          <cell r="L624"/>
        </row>
        <row r="625">
          <cell r="A625" t="str">
            <v>I13E</v>
          </cell>
          <cell r="B625" t="str">
            <v>O</v>
          </cell>
          <cell r="C625" t="str">
            <v>Určité výkony na humere, tibii, fibule a členkovom kĺbe bez viacnásobného výkonu, bez komplexnej diagnózy, bez komplexného výkonu, bez ťažkých poškodení mäkkých častí, bez stredne komplexného výkonu, bez pseudoartrózy</v>
          </cell>
          <cell r="D625">
            <v>1.2137</v>
          </cell>
          <cell r="E625">
            <v>6</v>
          </cell>
          <cell r="F625">
            <v>2</v>
          </cell>
          <cell r="G625">
            <v>0.57479999999999998</v>
          </cell>
          <cell r="H625">
            <v>13</v>
          </cell>
          <cell r="I625">
            <v>7.6499999999999999E-2</v>
          </cell>
          <cell r="J625">
            <v>9.3799999999999994E-2</v>
          </cell>
          <cell r="K625"/>
          <cell r="L625"/>
        </row>
        <row r="626">
          <cell r="A626" t="str">
            <v>I14Z</v>
          </cell>
          <cell r="B626" t="str">
            <v>O</v>
          </cell>
          <cell r="C626" t="str">
            <v>Revízia amputačného kýpta</v>
          </cell>
          <cell r="D626">
            <v>1.6797</v>
          </cell>
          <cell r="E626">
            <v>11.9</v>
          </cell>
          <cell r="F626">
            <v>4</v>
          </cell>
          <cell r="G626">
            <v>0.30230000000000001</v>
          </cell>
          <cell r="H626">
            <v>25</v>
          </cell>
          <cell r="I626">
            <v>7.0999999999999994E-2</v>
          </cell>
          <cell r="J626">
            <v>9.3600000000000003E-2</v>
          </cell>
          <cell r="K626"/>
          <cell r="L626"/>
        </row>
        <row r="627">
          <cell r="A627" t="str">
            <v>I15A</v>
          </cell>
          <cell r="B627" t="str">
            <v>O</v>
          </cell>
          <cell r="C627" t="str">
            <v>Operácie na mozgovej a tvárovej časti lebky, vek &lt; 16 rokov</v>
          </cell>
          <cell r="D627">
            <v>3.411</v>
          </cell>
          <cell r="E627">
            <v>7</v>
          </cell>
          <cell r="F627">
            <v>2</v>
          </cell>
          <cell r="G627">
            <v>0.85819999999999996</v>
          </cell>
          <cell r="H627">
            <v>12</v>
          </cell>
          <cell r="I627">
            <v>0.1726</v>
          </cell>
          <cell r="J627">
            <v>0.21560000000000001</v>
          </cell>
          <cell r="K627"/>
          <cell r="L627"/>
        </row>
        <row r="628">
          <cell r="A628" t="str">
            <v>I15B</v>
          </cell>
          <cell r="B628" t="str">
            <v>O</v>
          </cell>
          <cell r="C628" t="str">
            <v>Operácie na mozgovej a tvárovej časti lebky, vek &gt; 15 rokov</v>
          </cell>
          <cell r="D628">
            <v>2.8464999999999998</v>
          </cell>
          <cell r="E628">
            <v>9.4</v>
          </cell>
          <cell r="F628">
            <v>3</v>
          </cell>
          <cell r="G628">
            <v>0.47010000000000002</v>
          </cell>
          <cell r="H628">
            <v>18</v>
          </cell>
          <cell r="I628">
            <v>0.1052</v>
          </cell>
          <cell r="J628">
            <v>0.13589999999999999</v>
          </cell>
          <cell r="K628"/>
          <cell r="L628"/>
        </row>
        <row r="629">
          <cell r="A629" t="str">
            <v>I16Z</v>
          </cell>
          <cell r="B629" t="str">
            <v>O</v>
          </cell>
          <cell r="C629" t="str">
            <v>Iné výkony na ramennom kĺbe alebo na kľúčnej kosti</v>
          </cell>
          <cell r="D629">
            <v>0.96719999999999995</v>
          </cell>
          <cell r="E629">
            <v>3.8</v>
          </cell>
          <cell r="F629">
            <v>2</v>
          </cell>
          <cell r="G629">
            <v>0.2878</v>
          </cell>
          <cell r="H629">
            <v>7</v>
          </cell>
          <cell r="I629">
            <v>8.2299999999999998E-2</v>
          </cell>
          <cell r="J629">
            <v>9.3200000000000005E-2</v>
          </cell>
          <cell r="K629"/>
          <cell r="L629"/>
        </row>
        <row r="630">
          <cell r="A630" t="str">
            <v>I17Z</v>
          </cell>
          <cell r="B630" t="str">
            <v>O</v>
          </cell>
          <cell r="C630" t="str">
            <v>Operácie na tvárovej časti lebky</v>
          </cell>
          <cell r="D630">
            <v>1.8724000000000001</v>
          </cell>
          <cell r="E630">
            <v>7</v>
          </cell>
          <cell r="F630">
            <v>2</v>
          </cell>
          <cell r="G630">
            <v>0.51619999999999999</v>
          </cell>
          <cell r="H630">
            <v>14</v>
          </cell>
          <cell r="I630">
            <v>0.1028</v>
          </cell>
          <cell r="J630">
            <v>0.12859999999999999</v>
          </cell>
          <cell r="K630"/>
          <cell r="L630"/>
        </row>
        <row r="631">
          <cell r="A631" t="str">
            <v>I18A</v>
          </cell>
          <cell r="B631" t="str">
            <v>O</v>
          </cell>
          <cell r="C631" t="str">
            <v>Menej komplexné výkony na kolennom kĺbe, lakťovom kĺbe a na predlaktí, vek &lt; 16 rokov alebo so stredne komplexným výkonom alebo s obojstranným výkonom na kolennom kĺbe</v>
          </cell>
          <cell r="D631">
            <v>0.99250000000000005</v>
          </cell>
          <cell r="E631">
            <v>3.6</v>
          </cell>
          <cell r="F631">
            <v>2</v>
          </cell>
          <cell r="G631">
            <v>0.31809999999999999</v>
          </cell>
          <cell r="H631">
            <v>7</v>
          </cell>
          <cell r="I631">
            <v>8.5000000000000006E-2</v>
          </cell>
          <cell r="J631">
            <v>9.5200000000000007E-2</v>
          </cell>
          <cell r="K631"/>
          <cell r="L631"/>
        </row>
        <row r="632">
          <cell r="A632" t="str">
            <v>I18B</v>
          </cell>
          <cell r="B632" t="str">
            <v>O</v>
          </cell>
          <cell r="C632" t="str">
            <v>Menej komplexné výkony na kolennom kĺbe, ramennom kĺbe a predlaktí, vek &gt; 15 rokov, bez stredne</v>
          </cell>
          <cell r="D632">
            <v>0.75349999999999995</v>
          </cell>
          <cell r="E632">
            <v>3.2</v>
          </cell>
          <cell r="F632">
            <v>2</v>
          </cell>
          <cell r="G632">
            <v>0.2137</v>
          </cell>
          <cell r="H632">
            <v>6</v>
          </cell>
          <cell r="I632">
            <v>8.1000000000000003E-2</v>
          </cell>
          <cell r="J632">
            <v>8.7999999999999995E-2</v>
          </cell>
          <cell r="K632"/>
          <cell r="L632"/>
        </row>
        <row r="633">
          <cell r="A633" t="str">
            <v>I20A</v>
          </cell>
          <cell r="B633" t="str">
            <v>O</v>
          </cell>
          <cell r="C633" t="str">
            <v>Výkony na nohe s viacerými vysoko komplexnými výkonmi alebo s vysoko komplexným výkonom a komplexnou diagnózou alebo s určitými artrodézami</v>
          </cell>
          <cell r="D633">
            <v>2.8919999999999999</v>
          </cell>
          <cell r="E633">
            <v>14.2</v>
          </cell>
          <cell r="F633">
            <v>5</v>
          </cell>
          <cell r="G633">
            <v>0.2944</v>
          </cell>
          <cell r="H633">
            <v>26</v>
          </cell>
          <cell r="I633">
            <v>7.2300000000000003E-2</v>
          </cell>
          <cell r="J633">
            <v>9.6500000000000002E-2</v>
          </cell>
          <cell r="K633"/>
          <cell r="L633"/>
        </row>
        <row r="634">
          <cell r="A634" t="str">
            <v>I20B</v>
          </cell>
          <cell r="B634" t="str">
            <v>O</v>
          </cell>
          <cell r="C634" t="str">
            <v>Výkony na nohe s viacerými vysoko komplexnými výkonmi alebo s vysoko komplexným výkonom a komplexnou diagnózou bez určitých artrodéz</v>
          </cell>
          <cell r="D634">
            <v>2.1006</v>
          </cell>
          <cell r="E634">
            <v>10.9</v>
          </cell>
          <cell r="F634">
            <v>4</v>
          </cell>
          <cell r="G634">
            <v>0.27800000000000002</v>
          </cell>
          <cell r="H634">
            <v>21</v>
          </cell>
          <cell r="I634">
            <v>7.1099999999999997E-2</v>
          </cell>
          <cell r="J634">
            <v>9.3100000000000002E-2</v>
          </cell>
          <cell r="K634"/>
          <cell r="L634"/>
        </row>
        <row r="635">
          <cell r="A635" t="str">
            <v>I20C</v>
          </cell>
          <cell r="B635" t="str">
            <v>O</v>
          </cell>
          <cell r="C635" t="str">
            <v>Výkony na nohe s komplexným výkonom, ťažkým poškodením mäkkých tkanív, kostná transplantácia, implantácia alebo endoprotéza medziprstového kĺbu alebo pri zlomenine kalkanea</v>
          </cell>
          <cell r="D635">
            <v>1.3877999999999999</v>
          </cell>
          <cell r="E635">
            <v>6.1</v>
          </cell>
          <cell r="F635">
            <v>2</v>
          </cell>
          <cell r="G635">
            <v>0.6956</v>
          </cell>
          <cell r="H635">
            <v>13</v>
          </cell>
          <cell r="I635">
            <v>7.3300000000000004E-2</v>
          </cell>
          <cell r="J635">
            <v>0.09</v>
          </cell>
          <cell r="K635"/>
          <cell r="L635"/>
        </row>
        <row r="636">
          <cell r="A636" t="str">
            <v>I20D</v>
          </cell>
          <cell r="B636" t="str">
            <v>O</v>
          </cell>
          <cell r="C636" t="str">
            <v>Výkony na nohe bez komplexných výkonov, bez mozgovej obrny alebo ťažkého poškodenia mäkkých častí, bez transplantácie kosti alebo implantátu protézy interfalangeálneho kĺbu, okrem zlomeniny kalkanea s výk. na viac ako 1 lúči alebo chron. polyartritída</v>
          </cell>
          <cell r="D636">
            <v>1.1816</v>
          </cell>
          <cell r="E636">
            <v>5.2</v>
          </cell>
          <cell r="F636">
            <v>2</v>
          </cell>
          <cell r="G636">
            <v>0.47110000000000002</v>
          </cell>
          <cell r="H636">
            <v>10</v>
          </cell>
          <cell r="I636">
            <v>7.4499999999999997E-2</v>
          </cell>
          <cell r="J636">
            <v>8.9099999999999999E-2</v>
          </cell>
          <cell r="K636"/>
          <cell r="L636"/>
        </row>
        <row r="637">
          <cell r="A637" t="str">
            <v>I20E</v>
          </cell>
          <cell r="B637" t="str">
            <v>O</v>
          </cell>
          <cell r="C637" t="str">
            <v>Výkony na nohe bez komplex. výk., bez mozgovej obrny alebo ťažk. poškodení mäkkých častí, bez kostnej transplantácie alebo implantácie endoprotézy interfalangeálneho kĺbu okrem zlomeniny kalkanea, bez výk. na viac ako 1 lúči, bez polyartritídy, vek &lt; 16 r.</v>
          </cell>
          <cell r="D637">
            <v>1.0666</v>
          </cell>
          <cell r="E637">
            <v>3.9</v>
          </cell>
          <cell r="F637">
            <v>2</v>
          </cell>
          <cell r="G637">
            <v>0.45519999999999999</v>
          </cell>
          <cell r="H637">
            <v>7</v>
          </cell>
          <cell r="I637">
            <v>9.6199999999999994E-2</v>
          </cell>
          <cell r="J637">
            <v>0.1096</v>
          </cell>
          <cell r="K637"/>
          <cell r="L637"/>
        </row>
        <row r="638">
          <cell r="A638" t="str">
            <v>I20F</v>
          </cell>
          <cell r="B638" t="str">
            <v>O</v>
          </cell>
          <cell r="C638" t="str">
            <v>Výkony na nohe bez komplex. výk., bez mozgovej obrny alebo ťažkého poškodenia mäkkých častí, bez kostnej transpl. alebo implant. endoprotézy interfalangeálneho kĺbu, okrem zlomeniny kalkanea, bez výk. na viac. lúčoch, bez chron. polyartritídy, vek &gt; 15 r.</v>
          </cell>
          <cell r="D638">
            <v>0.95099999999999996</v>
          </cell>
          <cell r="E638">
            <v>4.4000000000000004</v>
          </cell>
          <cell r="F638">
            <v>2</v>
          </cell>
          <cell r="G638">
            <v>0.33300000000000002</v>
          </cell>
          <cell r="H638">
            <v>9</v>
          </cell>
          <cell r="I638">
            <v>7.4200000000000002E-2</v>
          </cell>
          <cell r="J638">
            <v>8.6300000000000002E-2</v>
          </cell>
          <cell r="K638"/>
          <cell r="L638"/>
        </row>
        <row r="639">
          <cell r="A639" t="str">
            <v>I21Z</v>
          </cell>
          <cell r="B639" t="str">
            <v>O</v>
          </cell>
          <cell r="C639" t="str">
            <v>Lokálna excízia a odstránenie osteosyntetického materiálu na bedrovom kĺbe a stehennej kosti alebo komplexné výkony na lakťovom kĺbe a predlaktí alebo určité výkony na kľúčnej kosti</v>
          </cell>
          <cell r="D639">
            <v>1.161</v>
          </cell>
          <cell r="E639">
            <v>4.4000000000000004</v>
          </cell>
          <cell r="F639">
            <v>2</v>
          </cell>
          <cell r="G639">
            <v>0.39660000000000001</v>
          </cell>
          <cell r="H639">
            <v>9</v>
          </cell>
          <cell r="I639">
            <v>8.2500000000000004E-2</v>
          </cell>
          <cell r="J639">
            <v>9.6000000000000002E-2</v>
          </cell>
          <cell r="K639"/>
          <cell r="L639"/>
        </row>
        <row r="640">
          <cell r="A640" t="str">
            <v>I22A</v>
          </cell>
          <cell r="B640" t="str">
            <v>O</v>
          </cell>
          <cell r="C640" t="str">
            <v>Transplantácia tkaniva/kože, okrem na ruke, s komplikujúcou konšteláciou, výkon na viacerých lokalizáciách, ťažké poškodenie mäkkých častí alebo komplexná transplantácia tkaniva s ťažkými CC</v>
          </cell>
          <cell r="D640">
            <v>4.3365</v>
          </cell>
          <cell r="E640">
            <v>21.8</v>
          </cell>
          <cell r="F640">
            <v>7</v>
          </cell>
          <cell r="G640">
            <v>0.33889999999999998</v>
          </cell>
          <cell r="H640">
            <v>38</v>
          </cell>
          <cell r="I640">
            <v>7.6300000000000007E-2</v>
          </cell>
          <cell r="J640">
            <v>0.1042</v>
          </cell>
          <cell r="K640"/>
          <cell r="L640"/>
        </row>
        <row r="641">
          <cell r="A641" t="str">
            <v>I22B</v>
          </cell>
          <cell r="B641" t="str">
            <v>O</v>
          </cell>
          <cell r="C641" t="str">
            <v>Transplantácia tkaniva/kože, okrem na ruke, bez komplikujúcej konštelácie, bez výkonu na viacerých lokalizáciách, bez ťažkého poškodenia mäkkých častí, bez komplexnej transplantácie tkaniva s ťažkými CC</v>
          </cell>
          <cell r="D641">
            <v>2.9512</v>
          </cell>
          <cell r="E641">
            <v>17.7</v>
          </cell>
          <cell r="F641">
            <v>6</v>
          </cell>
          <cell r="G641">
            <v>0.30359999999999998</v>
          </cell>
          <cell r="H641">
            <v>33</v>
          </cell>
          <cell r="I641">
            <v>7.2099999999999997E-2</v>
          </cell>
          <cell r="J641">
            <v>9.74E-2</v>
          </cell>
          <cell r="K641"/>
          <cell r="L641"/>
        </row>
        <row r="642">
          <cell r="A642" t="str">
            <v>I23A</v>
          </cell>
          <cell r="B642" t="str">
            <v>O</v>
          </cell>
          <cell r="C642" t="str">
            <v>Lokálna excízia a odstránenie osteosytetického materiálu okrem bedrového kĺbu a stehennej kosti s komplikovaným výkonom na kostiach</v>
          </cell>
          <cell r="D642">
            <v>0.97750000000000004</v>
          </cell>
          <cell r="E642">
            <v>4</v>
          </cell>
          <cell r="F642">
            <v>2</v>
          </cell>
          <cell r="G642">
            <v>0.35299999999999998</v>
          </cell>
          <cell r="H642">
            <v>8</v>
          </cell>
          <cell r="I642">
            <v>8.0100000000000005E-2</v>
          </cell>
          <cell r="J642">
            <v>9.1399999999999995E-2</v>
          </cell>
          <cell r="K642"/>
          <cell r="L642"/>
        </row>
        <row r="643">
          <cell r="A643" t="str">
            <v>I23B</v>
          </cell>
          <cell r="B643" t="str">
            <v>O</v>
          </cell>
          <cell r="C643" t="str">
            <v>Lokálna excízia a odstránenie osteosytetického materiálu okrem bedrového kĺbu a stehennej kosti bez komplikovaného výkonu na kostiach</v>
          </cell>
          <cell r="D643">
            <v>0.7883</v>
          </cell>
          <cell r="E643">
            <v>3.2</v>
          </cell>
          <cell r="F643">
            <v>2</v>
          </cell>
          <cell r="G643">
            <v>0.27260000000000001</v>
          </cell>
          <cell r="H643">
            <v>6</v>
          </cell>
          <cell r="I643">
            <v>8.1000000000000003E-2</v>
          </cell>
          <cell r="J643">
            <v>8.8400000000000006E-2</v>
          </cell>
          <cell r="K643"/>
          <cell r="L643"/>
        </row>
        <row r="644">
          <cell r="A644" t="str">
            <v>I24Z</v>
          </cell>
          <cell r="B644" t="str">
            <v>O</v>
          </cell>
          <cell r="C644" t="str">
            <v>Artroskopia vrátane biopsie alebo iné výkony na kolennom kĺbe, lakťovom kĺbe a predlaktí</v>
          </cell>
          <cell r="D644">
            <v>0.68179999999999996</v>
          </cell>
          <cell r="E644">
            <v>2.9</v>
          </cell>
          <cell r="F644">
            <v>2</v>
          </cell>
          <cell r="G644">
            <v>0.16270000000000001</v>
          </cell>
          <cell r="H644">
            <v>5</v>
          </cell>
          <cell r="I644">
            <v>8.2900000000000001E-2</v>
          </cell>
          <cell r="J644">
            <v>8.7900000000000006E-2</v>
          </cell>
          <cell r="K644"/>
          <cell r="L644"/>
        </row>
        <row r="645">
          <cell r="A645" t="str">
            <v>I26Z</v>
          </cell>
          <cell r="B645" t="str">
            <v>O</v>
          </cell>
          <cell r="C645" t="str">
            <v>Komplexná intenzívna ZS &gt; 552 bodov alebo vysoko nákladný implantát pri vysoko komplexnej transplantácii tkaniva/kože</v>
          </cell>
          <cell r="D645">
            <v>11.0891</v>
          </cell>
          <cell r="E645">
            <v>30.5</v>
          </cell>
          <cell r="F645">
            <v>10</v>
          </cell>
          <cell r="G645">
            <v>0.94450000000000001</v>
          </cell>
          <cell r="H645">
            <v>47</v>
          </cell>
          <cell r="I645">
            <v>0.31009999999999999</v>
          </cell>
          <cell r="J645" t="str">
            <v/>
          </cell>
          <cell r="K645" t="str">
            <v>x</v>
          </cell>
          <cell r="L645" t="str">
            <v>x</v>
          </cell>
        </row>
        <row r="646">
          <cell r="A646" t="str">
            <v>I27A</v>
          </cell>
          <cell r="B646" t="str">
            <v>O</v>
          </cell>
          <cell r="C646" t="str">
            <v>Výkony na mäkkých tkanivách s veľmi ťažkými CC alebo pri zhubných nádoroch s ťažkými CC</v>
          </cell>
          <cell r="D646">
            <v>2.8271000000000002</v>
          </cell>
          <cell r="E646">
            <v>14.3</v>
          </cell>
          <cell r="F646">
            <v>5</v>
          </cell>
          <cell r="G646">
            <v>0.37819999999999998</v>
          </cell>
          <cell r="H646">
            <v>28</v>
          </cell>
          <cell r="I646">
            <v>9.2399999999999996E-2</v>
          </cell>
          <cell r="J646">
            <v>0.1234</v>
          </cell>
          <cell r="K646"/>
          <cell r="L646"/>
        </row>
        <row r="647">
          <cell r="A647" t="str">
            <v>I27B</v>
          </cell>
          <cell r="B647" t="str">
            <v>O</v>
          </cell>
          <cell r="C647" t="str">
            <v>Výkony na mäkkých tkanivách bez veľmi ťažkých CC, pri zhubných nádoroch alebo s ťažkými CC alebo s určitým výkonom na mäkkých tkanivách, s osteotómiou alebo svalovo-/ kĺbovou plastikou pri mozgovej obrne alebo pri kontraktúre</v>
          </cell>
          <cell r="D647">
            <v>1.7785</v>
          </cell>
          <cell r="E647">
            <v>6.3</v>
          </cell>
          <cell r="F647">
            <v>2</v>
          </cell>
          <cell r="G647">
            <v>0.50760000000000005</v>
          </cell>
          <cell r="H647">
            <v>11</v>
          </cell>
          <cell r="I647">
            <v>0.1123</v>
          </cell>
          <cell r="J647">
            <v>0.13850000000000001</v>
          </cell>
          <cell r="K647"/>
          <cell r="L647"/>
        </row>
        <row r="648">
          <cell r="A648" t="str">
            <v>I27C</v>
          </cell>
          <cell r="B648" t="str">
            <v>O</v>
          </cell>
          <cell r="C648" t="str">
            <v>Výkony na mäkkých tkanivách bez veľmi ťažkých CC, pri zhubných nádoroch alebo s ťažkými CC alebo s určitým výkonom na mäkkých tkanivách, bez osteotómie a svalovo-/ kĺbovej plastiky pri mozgovej obrne alebo pri kontraktúre</v>
          </cell>
          <cell r="D648">
            <v>1.4379</v>
          </cell>
          <cell r="E648">
            <v>7.5</v>
          </cell>
          <cell r="F648">
            <v>2</v>
          </cell>
          <cell r="G648">
            <v>0.76929999999999998</v>
          </cell>
          <cell r="H648">
            <v>15</v>
          </cell>
          <cell r="I648">
            <v>7.6399999999999996E-2</v>
          </cell>
          <cell r="J648">
            <v>9.6299999999999997E-2</v>
          </cell>
          <cell r="K648"/>
          <cell r="L648"/>
        </row>
        <row r="649">
          <cell r="A649" t="str">
            <v>I27D</v>
          </cell>
          <cell r="B649" t="str">
            <v>O</v>
          </cell>
          <cell r="C649" t="str">
            <v>Výkony na mäkkých tkanivách bez veľmi ťažkých alebo ťažkých CC, s výnimkou zhubných nádorov, bez určitých výkonov na mäkkom tkanive</v>
          </cell>
          <cell r="D649">
            <v>1.0111000000000001</v>
          </cell>
          <cell r="E649">
            <v>4.4000000000000004</v>
          </cell>
          <cell r="F649">
            <v>2</v>
          </cell>
          <cell r="G649">
            <v>0.41210000000000002</v>
          </cell>
          <cell r="H649">
            <v>9</v>
          </cell>
          <cell r="I649">
            <v>8.0699999999999994E-2</v>
          </cell>
          <cell r="J649">
            <v>9.3899999999999997E-2</v>
          </cell>
          <cell r="K649"/>
          <cell r="L649"/>
        </row>
        <row r="650">
          <cell r="A650" t="str">
            <v>I28A</v>
          </cell>
          <cell r="B650" t="str">
            <v>O</v>
          </cell>
          <cell r="C650" t="str">
            <v>Komplexné výkony na spojivovom tkanive</v>
          </cell>
          <cell r="D650">
            <v>1.9374</v>
          </cell>
          <cell r="E650">
            <v>7.6</v>
          </cell>
          <cell r="F650">
            <v>3</v>
          </cell>
          <cell r="G650">
            <v>0.3755</v>
          </cell>
          <cell r="H650">
            <v>14</v>
          </cell>
          <cell r="I650">
            <v>0.10390000000000001</v>
          </cell>
          <cell r="J650">
            <v>0.13109999999999999</v>
          </cell>
          <cell r="K650"/>
          <cell r="L650"/>
        </row>
        <row r="651">
          <cell r="A651" t="str">
            <v>I28B</v>
          </cell>
          <cell r="B651" t="str">
            <v>O</v>
          </cell>
          <cell r="C651" t="str">
            <v>Stredne komplexné výkony na spojivovom tkanive</v>
          </cell>
          <cell r="D651">
            <v>1.3419000000000001</v>
          </cell>
          <cell r="E651">
            <v>7.6</v>
          </cell>
          <cell r="F651">
            <v>3</v>
          </cell>
          <cell r="G651">
            <v>0.28029999999999999</v>
          </cell>
          <cell r="H651">
            <v>17</v>
          </cell>
          <cell r="I651">
            <v>7.7600000000000002E-2</v>
          </cell>
          <cell r="J651">
            <v>9.7900000000000001E-2</v>
          </cell>
          <cell r="K651"/>
          <cell r="L651"/>
        </row>
        <row r="652">
          <cell r="A652" t="str">
            <v>I28C</v>
          </cell>
          <cell r="B652" t="str">
            <v>O</v>
          </cell>
          <cell r="C652" t="str">
            <v>Iné výkony na spojivovom tkanive</v>
          </cell>
          <cell r="D652">
            <v>1.0551999999999999</v>
          </cell>
          <cell r="E652">
            <v>5.8</v>
          </cell>
          <cell r="F652">
            <v>2</v>
          </cell>
          <cell r="G652">
            <v>0.51080000000000003</v>
          </cell>
          <cell r="H652">
            <v>15</v>
          </cell>
          <cell r="I652">
            <v>8.2199999999999995E-2</v>
          </cell>
          <cell r="J652">
            <v>0.1002</v>
          </cell>
          <cell r="K652"/>
          <cell r="L652"/>
        </row>
        <row r="653">
          <cell r="A653" t="str">
            <v>I29Z</v>
          </cell>
          <cell r="B653" t="str">
            <v>O</v>
          </cell>
          <cell r="C653" t="str">
            <v>Komplexné výkony na ramennom kĺbe alebo určitá osteosyntéza na kľúčnej kosti</v>
          </cell>
          <cell r="D653">
            <v>1.3366</v>
          </cell>
          <cell r="E653">
            <v>4.5</v>
          </cell>
          <cell r="F653">
            <v>2</v>
          </cell>
          <cell r="G653">
            <v>0.49659999999999999</v>
          </cell>
          <cell r="H653">
            <v>8</v>
          </cell>
          <cell r="I653">
            <v>8.3000000000000004E-2</v>
          </cell>
          <cell r="J653">
            <v>9.7100000000000006E-2</v>
          </cell>
          <cell r="K653"/>
          <cell r="L653"/>
        </row>
        <row r="654">
          <cell r="A654" t="str">
            <v>I30Z</v>
          </cell>
          <cell r="B654" t="str">
            <v>O</v>
          </cell>
          <cell r="C654" t="str">
            <v>Komplexné výkony na kolennom kĺbe alebo artroskopické výkony na bedrovom kĺbe</v>
          </cell>
          <cell r="D654">
            <v>1.3579000000000001</v>
          </cell>
          <cell r="E654">
            <v>4.7</v>
          </cell>
          <cell r="F654">
            <v>2</v>
          </cell>
          <cell r="G654">
            <v>0.56130000000000002</v>
          </cell>
          <cell r="H654">
            <v>9</v>
          </cell>
          <cell r="I654">
            <v>8.0799999999999997E-2</v>
          </cell>
          <cell r="J654">
            <v>9.5200000000000007E-2</v>
          </cell>
          <cell r="K654"/>
          <cell r="L654"/>
        </row>
        <row r="655">
          <cell r="A655" t="str">
            <v>I31Z</v>
          </cell>
          <cell r="B655" t="str">
            <v>O</v>
          </cell>
          <cell r="C655" t="str">
            <v>Viaceré komplexné výkony na lakťovom kĺbe a predlaktí alebo kĺb preklenujúce distrakcie mäkkých častí u vrodených chýb ruky</v>
          </cell>
          <cell r="D655">
            <v>1.7467999999999999</v>
          </cell>
          <cell r="E655">
            <v>6.9</v>
          </cell>
          <cell r="F655">
            <v>2</v>
          </cell>
          <cell r="G655">
            <v>0.88280000000000003</v>
          </cell>
          <cell r="H655">
            <v>14</v>
          </cell>
          <cell r="I655">
            <v>7.7499999999999999E-2</v>
          </cell>
          <cell r="J655">
            <v>9.6600000000000005E-2</v>
          </cell>
          <cell r="K655"/>
          <cell r="L655"/>
        </row>
        <row r="656">
          <cell r="A656" t="str">
            <v>I32A</v>
          </cell>
          <cell r="B656" t="str">
            <v>O</v>
          </cell>
          <cell r="C656" t="str">
            <v>Výkony na zápästnom kĺbe a ruke s komplexným alebo stredne komplexným výkonom vo viacerých sedeniach alebo s komplexným ošetrením ruky s nákladným rekonštrukčným výkonom pri VVCH ruky</v>
          </cell>
          <cell r="D656">
            <v>2.9346000000000001</v>
          </cell>
          <cell r="E656">
            <v>12.9</v>
          </cell>
          <cell r="F656">
            <v>4</v>
          </cell>
          <cell r="G656">
            <v>0.36349999999999999</v>
          </cell>
          <cell r="H656">
            <v>24</v>
          </cell>
          <cell r="I656">
            <v>0.17430000000000001</v>
          </cell>
          <cell r="J656">
            <v>0.1045</v>
          </cell>
          <cell r="K656"/>
          <cell r="L656"/>
        </row>
        <row r="657">
          <cell r="A657" t="str">
            <v>I32B</v>
          </cell>
          <cell r="B657" t="str">
            <v>O</v>
          </cell>
          <cell r="C657" t="str">
            <v>Výkony na zápästnom kĺbe a ruke bez komplexného výkonu na ruke vo viacerých sedeniach, bez nákladného rekonštrukčného výkonu, s komplexným výkonom alebo pri VVCH ruky alebo pri pseudoartróze, vek&lt; 6 rokov.</v>
          </cell>
          <cell r="D657">
            <v>1.8665</v>
          </cell>
          <cell r="E657">
            <v>6.2</v>
          </cell>
          <cell r="F657">
            <v>2</v>
          </cell>
          <cell r="G657">
            <v>0.42549999999999999</v>
          </cell>
          <cell r="H657">
            <v>12</v>
          </cell>
          <cell r="I657">
            <v>9.5600000000000004E-2</v>
          </cell>
          <cell r="J657">
            <v>0.1176</v>
          </cell>
          <cell r="K657"/>
          <cell r="L657"/>
        </row>
        <row r="658">
          <cell r="A658" t="str">
            <v>I32C</v>
          </cell>
          <cell r="B658" t="str">
            <v>O</v>
          </cell>
          <cell r="C658" t="str">
            <v>Výkony na zápästnom kĺbe a ruke bez komplex. výkonu na ruke vo viacerých sedeniach, bez nákladného rekonštrukčného výkonu s komplexným výk. alebo pri VVCH ruky alebo pri pseudoartróze, vek. &gt; 5 r., s určitým výk. alebo komplex. diagnózou</v>
          </cell>
          <cell r="D658">
            <v>1.7168000000000001</v>
          </cell>
          <cell r="E658">
            <v>7</v>
          </cell>
          <cell r="F658">
            <v>2</v>
          </cell>
          <cell r="G658">
            <v>0.40310000000000001</v>
          </cell>
          <cell r="H658">
            <v>14</v>
          </cell>
          <cell r="I658">
            <v>8.0199999999999994E-2</v>
          </cell>
          <cell r="J658">
            <v>0.1003</v>
          </cell>
          <cell r="K658"/>
          <cell r="L658"/>
        </row>
        <row r="659">
          <cell r="A659" t="str">
            <v>I32D</v>
          </cell>
          <cell r="B659" t="str">
            <v>O</v>
          </cell>
          <cell r="C659" t="str">
            <v>Výkony na zápästí a ruke s komplexným výkonom, bez komplexnej diagnózy alebo bez komplexného výkonu, s komplexnou diagnózou alebo s určitým alebo obojstranným výkonom</v>
          </cell>
          <cell r="D659">
            <v>1.236</v>
          </cell>
          <cell r="E659">
            <v>4.3</v>
          </cell>
          <cell r="F659">
            <v>2</v>
          </cell>
          <cell r="G659">
            <v>0.47320000000000001</v>
          </cell>
          <cell r="H659">
            <v>8</v>
          </cell>
          <cell r="I659">
            <v>8.9599999999999999E-2</v>
          </cell>
          <cell r="J659">
            <v>0.1038</v>
          </cell>
          <cell r="K659"/>
          <cell r="L659"/>
        </row>
        <row r="660">
          <cell r="A660" t="str">
            <v>I32E</v>
          </cell>
          <cell r="B660" t="str">
            <v>O</v>
          </cell>
          <cell r="C660" t="str">
            <v>Stredne komplexné výkony na zápästí a ruke, vek &lt; 6 rokov</v>
          </cell>
          <cell r="D660">
            <v>0.99580000000000002</v>
          </cell>
          <cell r="E660">
            <v>3.1</v>
          </cell>
          <cell r="F660">
            <v>2</v>
          </cell>
          <cell r="G660">
            <v>0.23100000000000001</v>
          </cell>
          <cell r="H660">
            <v>6</v>
          </cell>
          <cell r="I660">
            <v>0.1053</v>
          </cell>
          <cell r="J660">
            <v>0.1135</v>
          </cell>
          <cell r="K660"/>
          <cell r="L660"/>
        </row>
        <row r="661">
          <cell r="A661" t="str">
            <v>I32F</v>
          </cell>
          <cell r="B661" t="str">
            <v>O</v>
          </cell>
          <cell r="C661" t="str">
            <v>Stredne komplexné výkony na zápästí a ruke, vek &gt; 5 rokov</v>
          </cell>
          <cell r="D661">
            <v>0.95440000000000003</v>
          </cell>
          <cell r="E661">
            <v>3.4</v>
          </cell>
          <cell r="F661">
            <v>2</v>
          </cell>
          <cell r="G661">
            <v>0.30940000000000001</v>
          </cell>
          <cell r="H661">
            <v>6</v>
          </cell>
          <cell r="I661">
            <v>9.01E-2</v>
          </cell>
          <cell r="J661">
            <v>9.98E-2</v>
          </cell>
          <cell r="K661"/>
          <cell r="L661"/>
        </row>
        <row r="662">
          <cell r="A662" t="str">
            <v>I32G</v>
          </cell>
          <cell r="B662" t="str">
            <v>O</v>
          </cell>
          <cell r="C662" t="str">
            <v>Výkony na zápästí a ruke bez komplexného alebo stredne komplexného výkonu</v>
          </cell>
          <cell r="D662">
            <v>0.79269999999999996</v>
          </cell>
          <cell r="E662">
            <v>3</v>
          </cell>
          <cell r="F662">
            <v>2</v>
          </cell>
          <cell r="G662">
            <v>0.26569999999999999</v>
          </cell>
          <cell r="H662">
            <v>6</v>
          </cell>
          <cell r="I662">
            <v>9.3100000000000002E-2</v>
          </cell>
          <cell r="J662">
            <v>9.9500000000000005E-2</v>
          </cell>
          <cell r="K662"/>
          <cell r="L662"/>
        </row>
        <row r="663">
          <cell r="A663" t="str">
            <v>I33Z</v>
          </cell>
          <cell r="B663" t="str">
            <v>O</v>
          </cell>
          <cell r="C663" t="str">
            <v>Rekonštrukcia vrodených a získaných deformít končatín</v>
          </cell>
          <cell r="D663">
            <v>4.0505000000000004</v>
          </cell>
          <cell r="E663">
            <v>10.7</v>
          </cell>
          <cell r="F663">
            <v>4</v>
          </cell>
          <cell r="G663">
            <v>0.38579999999999998</v>
          </cell>
          <cell r="H663">
            <v>18</v>
          </cell>
          <cell r="I663">
            <v>0.1012</v>
          </cell>
          <cell r="J663">
            <v>0.13220000000000001</v>
          </cell>
          <cell r="K663"/>
          <cell r="L663"/>
        </row>
        <row r="664">
          <cell r="A664" t="str">
            <v>I34Z</v>
          </cell>
          <cell r="B664" t="str">
            <v>O</v>
          </cell>
          <cell r="C664" t="str">
            <v>Komplexná včasná rehabilitačná geriatrická ZS s určitým OP výkonom u ochorení a porúch muskuloskeletálneho systému a spojivového tkaniva</v>
          </cell>
          <cell r="D664">
            <v>4.3231000000000002</v>
          </cell>
          <cell r="E664">
            <v>29.9</v>
          </cell>
          <cell r="F664"/>
          <cell r="G664" t="str">
            <v/>
          </cell>
          <cell r="H664">
            <v>45</v>
          </cell>
          <cell r="I664">
            <v>7.7600000000000002E-2</v>
          </cell>
          <cell r="J664">
            <v>0.1072</v>
          </cell>
          <cell r="K664"/>
          <cell r="L664"/>
        </row>
        <row r="665">
          <cell r="A665" t="str">
            <v>I36Z</v>
          </cell>
          <cell r="B665" t="str">
            <v>O</v>
          </cell>
          <cell r="C665" t="str">
            <v>Obojstranná implantácia endoprotézy bedrového alebo kolenného kĺbu</v>
          </cell>
          <cell r="D665">
            <v>4.4481999999999999</v>
          </cell>
          <cell r="E665">
            <v>14.8</v>
          </cell>
          <cell r="F665">
            <v>5</v>
          </cell>
          <cell r="G665">
            <v>0.3674</v>
          </cell>
          <cell r="H665">
            <v>24</v>
          </cell>
          <cell r="I665">
            <v>8.6599999999999996E-2</v>
          </cell>
          <cell r="J665">
            <v>0.1159</v>
          </cell>
          <cell r="K665"/>
          <cell r="L665"/>
        </row>
        <row r="666">
          <cell r="A666" t="str">
            <v>I37Z</v>
          </cell>
          <cell r="B666" t="str">
            <v>O</v>
          </cell>
          <cell r="C666" t="str">
            <v>Resekčný výkon na panve pri zhubnom nádore panvy alebo výkony na dolných končatinách vo viacerých dňoch</v>
          </cell>
          <cell r="D666">
            <v>5.8438999999999997</v>
          </cell>
          <cell r="E666">
            <v>21.2</v>
          </cell>
          <cell r="F666">
            <v>7</v>
          </cell>
          <cell r="G666">
            <v>0.53010000000000002</v>
          </cell>
          <cell r="H666">
            <v>38</v>
          </cell>
          <cell r="I666">
            <v>0.2301</v>
          </cell>
          <cell r="J666">
            <v>0.1671</v>
          </cell>
          <cell r="K666"/>
          <cell r="L666"/>
        </row>
        <row r="667">
          <cell r="A667" t="str">
            <v>I39Z</v>
          </cell>
          <cell r="B667" t="str">
            <v>O</v>
          </cell>
          <cell r="C667" t="str">
            <v>Rádioterapia u ochorení a porúch muskuloskeletálneho systému a spojivového tkaniva, viac ako 8 ožiarení</v>
          </cell>
          <cell r="D667">
            <v>4.5533000000000001</v>
          </cell>
          <cell r="E667">
            <v>23.4</v>
          </cell>
          <cell r="F667">
            <v>8</v>
          </cell>
          <cell r="G667">
            <v>0.55259999999999998</v>
          </cell>
          <cell r="H667">
            <v>40</v>
          </cell>
          <cell r="I667">
            <v>0.18859999999999999</v>
          </cell>
          <cell r="J667" t="str">
            <v/>
          </cell>
          <cell r="K667" t="str">
            <v>x</v>
          </cell>
          <cell r="L667" t="str">
            <v>x</v>
          </cell>
        </row>
        <row r="668">
          <cell r="A668" t="str">
            <v>I41Z</v>
          </cell>
          <cell r="B668" t="str">
            <v>I</v>
          </cell>
          <cell r="C668" t="str">
            <v>Komplexná včasná rehabilitačná geriatrická ZS u ochorení a porúch muskuloskeletálneho systému a spojivového tkaniva</v>
          </cell>
          <cell r="D668">
            <v>2.3399000000000001</v>
          </cell>
          <cell r="E668">
            <v>23.5</v>
          </cell>
          <cell r="F668"/>
          <cell r="G668" t="str">
            <v/>
          </cell>
          <cell r="H668">
            <v>37</v>
          </cell>
          <cell r="I668">
            <v>6.9199999999999998E-2</v>
          </cell>
          <cell r="J668">
            <v>9.4899999999999998E-2</v>
          </cell>
          <cell r="K668"/>
          <cell r="L668"/>
        </row>
        <row r="669">
          <cell r="A669" t="str">
            <v>I42Z</v>
          </cell>
          <cell r="B669" t="str">
            <v>I</v>
          </cell>
          <cell r="C669" t="str">
            <v>Multimodálna liečba bolesti u ochorení a porúch muskuloskeletálneho systému a spojivového tkaniva</v>
          </cell>
          <cell r="D669">
            <v>1.4731000000000001</v>
          </cell>
          <cell r="E669">
            <v>13.7</v>
          </cell>
          <cell r="F669"/>
          <cell r="G669" t="str">
            <v/>
          </cell>
          <cell r="H669">
            <v>21</v>
          </cell>
          <cell r="I669">
            <v>7.4999999999999997E-2</v>
          </cell>
          <cell r="J669">
            <v>9.98E-2</v>
          </cell>
          <cell r="K669"/>
          <cell r="L669" t="str">
            <v>x</v>
          </cell>
        </row>
        <row r="670">
          <cell r="A670" t="str">
            <v>I43A</v>
          </cell>
          <cell r="B670" t="str">
            <v>O</v>
          </cell>
          <cell r="C670" t="str">
            <v>Výmena protézy alebo implantácia závesnej protézy alebo špeciálnej protézy kolenného kĺbu alebo výmena protézy ramenného kĺbu alebo členkového kĺbu, s veľmi ťažkými CC</v>
          </cell>
          <cell r="D670">
            <v>6.0260999999999996</v>
          </cell>
          <cell r="E670">
            <v>20.2</v>
          </cell>
          <cell r="F670">
            <v>7</v>
          </cell>
          <cell r="G670">
            <v>0.40400000000000003</v>
          </cell>
          <cell r="H670">
            <v>37</v>
          </cell>
          <cell r="I670">
            <v>9.8199999999999996E-2</v>
          </cell>
          <cell r="J670">
            <v>0.1336</v>
          </cell>
          <cell r="K670"/>
          <cell r="L670"/>
        </row>
        <row r="671">
          <cell r="A671" t="str">
            <v>I43B</v>
          </cell>
          <cell r="B671" t="str">
            <v>O</v>
          </cell>
          <cell r="C671" t="str">
            <v>Výmena protézy alebo implantácia závesnej protézy alebo špeciálnej protézy kolenného kĺbu alebo výmena protézy ramenného kĺbu alebo členkového kĺbu, bez veľmi ťažkých CC</v>
          </cell>
          <cell r="D671">
            <v>4.2737999999999996</v>
          </cell>
          <cell r="E671">
            <v>13.4</v>
          </cell>
          <cell r="F671">
            <v>4</v>
          </cell>
          <cell r="G671">
            <v>0.42220000000000002</v>
          </cell>
          <cell r="H671">
            <v>20</v>
          </cell>
          <cell r="I671">
            <v>8.8499999999999995E-2</v>
          </cell>
          <cell r="J671">
            <v>0.1176</v>
          </cell>
          <cell r="K671"/>
          <cell r="L671"/>
        </row>
        <row r="672">
          <cell r="A672" t="str">
            <v>I44A</v>
          </cell>
          <cell r="B672" t="str">
            <v>O</v>
          </cell>
          <cell r="C672" t="str">
            <v>Implantácia bikondylárnej endoprotézy alebo iná implantácia endoprotézy/- revízia kolenného kĺbu, s veľmi ťažkými CC alebo korektúra deformity hrudného koša</v>
          </cell>
          <cell r="D672">
            <v>3.8386999999999998</v>
          </cell>
          <cell r="E672">
            <v>15.9</v>
          </cell>
          <cell r="F672">
            <v>5</v>
          </cell>
          <cell r="G672">
            <v>0.4078</v>
          </cell>
          <cell r="H672">
            <v>26</v>
          </cell>
          <cell r="I672">
            <v>8.9800000000000005E-2</v>
          </cell>
          <cell r="J672">
            <v>0.1207</v>
          </cell>
          <cell r="K672"/>
          <cell r="L672"/>
        </row>
        <row r="673">
          <cell r="A673" t="str">
            <v>I44B</v>
          </cell>
          <cell r="B673" t="str">
            <v>O</v>
          </cell>
          <cell r="C673" t="str">
            <v>Implantácia bikondylárnej endoprotézy alebo iná implantácia endoprotézy/- revízia kolenného kĺbu, bez veľmi ťažkých CC, bez korektúry deformity hrudného koša</v>
          </cell>
          <cell r="D673">
            <v>3.1505999999999998</v>
          </cell>
          <cell r="E673">
            <v>12.3</v>
          </cell>
          <cell r="F673">
            <v>4</v>
          </cell>
          <cell r="G673">
            <v>0.37180000000000002</v>
          </cell>
          <cell r="H673">
            <v>17</v>
          </cell>
          <cell r="I673">
            <v>8.43E-2</v>
          </cell>
          <cell r="J673">
            <v>0.1115</v>
          </cell>
          <cell r="K673"/>
          <cell r="L673"/>
        </row>
        <row r="674">
          <cell r="A674" t="str">
            <v>I44C</v>
          </cell>
          <cell r="B674" t="str">
            <v>O</v>
          </cell>
          <cell r="C674" t="str">
            <v>Rôzne endoprotetické výkony na kolennom kĺbe</v>
          </cell>
          <cell r="D674">
            <v>2.4664999999999999</v>
          </cell>
          <cell r="E674">
            <v>10.4</v>
          </cell>
          <cell r="F674">
            <v>3</v>
          </cell>
          <cell r="G674">
            <v>0.40660000000000002</v>
          </cell>
          <cell r="H674">
            <v>16</v>
          </cell>
          <cell r="I674">
            <v>8.2400000000000001E-2</v>
          </cell>
          <cell r="J674">
            <v>0.1074</v>
          </cell>
          <cell r="K674"/>
          <cell r="L674"/>
        </row>
        <row r="675">
          <cell r="A675" t="str">
            <v>I45A</v>
          </cell>
          <cell r="B675" t="str">
            <v>O</v>
          </cell>
          <cell r="C675" t="str">
            <v>Implantácia a náhrada endoprotézy medzistavcovej platničky, viac ako jeden segment</v>
          </cell>
          <cell r="D675">
            <v>4.5678999999999998</v>
          </cell>
          <cell r="E675">
            <v>7.6</v>
          </cell>
          <cell r="F675">
            <v>3</v>
          </cell>
          <cell r="G675">
            <v>0.33850000000000002</v>
          </cell>
          <cell r="H675">
            <v>13</v>
          </cell>
          <cell r="I675">
            <v>9.3799999999999994E-2</v>
          </cell>
          <cell r="J675">
            <v>0.11840000000000001</v>
          </cell>
          <cell r="K675"/>
          <cell r="L675"/>
        </row>
        <row r="676">
          <cell r="A676" t="str">
            <v>I45B</v>
          </cell>
          <cell r="B676" t="str">
            <v>O</v>
          </cell>
          <cell r="C676" t="str">
            <v>Implantácia a náhrada endoprotézy medzistavcovej platničky, menej ako 2 segmenty</v>
          </cell>
          <cell r="D676">
            <v>3.1440000000000001</v>
          </cell>
          <cell r="E676">
            <v>7</v>
          </cell>
          <cell r="F676">
            <v>2</v>
          </cell>
          <cell r="G676">
            <v>0.45429999999999998</v>
          </cell>
          <cell r="H676">
            <v>12</v>
          </cell>
          <cell r="I676">
            <v>9.0899999999999995E-2</v>
          </cell>
          <cell r="J676">
            <v>0.11360000000000001</v>
          </cell>
          <cell r="K676"/>
          <cell r="L676"/>
        </row>
        <row r="677">
          <cell r="A677" t="str">
            <v>I46A</v>
          </cell>
          <cell r="B677" t="str">
            <v>O</v>
          </cell>
          <cell r="C677" t="str">
            <v>Výmena protézy bedrového kĺbu s veľmi ťažkými CC alebo alogénna transplanatácia kosti</v>
          </cell>
          <cell r="D677">
            <v>4.2596999999999996</v>
          </cell>
          <cell r="E677">
            <v>16.899999999999999</v>
          </cell>
          <cell r="F677">
            <v>6</v>
          </cell>
          <cell r="G677">
            <v>0.37419999999999998</v>
          </cell>
          <cell r="H677">
            <v>28</v>
          </cell>
          <cell r="I677">
            <v>9.3100000000000002E-2</v>
          </cell>
          <cell r="J677">
            <v>0.1255</v>
          </cell>
          <cell r="K677"/>
          <cell r="L677"/>
        </row>
        <row r="678">
          <cell r="A678" t="str">
            <v>I46B</v>
          </cell>
          <cell r="B678" t="str">
            <v>O</v>
          </cell>
          <cell r="C678" t="str">
            <v>Výmena protézy bedrového kĺbu bez veľmi ťažkých CC, bez alogénnej transplantácie kostí</v>
          </cell>
          <cell r="D678">
            <v>3.2452000000000001</v>
          </cell>
          <cell r="E678">
            <v>14.1</v>
          </cell>
          <cell r="F678">
            <v>5</v>
          </cell>
          <cell r="G678">
            <v>0.33889999999999998</v>
          </cell>
          <cell r="H678">
            <v>22</v>
          </cell>
          <cell r="I678">
            <v>8.4000000000000005E-2</v>
          </cell>
          <cell r="J678">
            <v>0.112</v>
          </cell>
          <cell r="K678"/>
          <cell r="L678"/>
        </row>
        <row r="679">
          <cell r="A679" t="str">
            <v>I47A</v>
          </cell>
          <cell r="B679" t="str">
            <v>O</v>
          </cell>
          <cell r="C679" t="str">
            <v>Revízia alebo náhrada bedrového kĺbu bez komplikujúcej diagnózy, bez artrodézy, bez veľmi ťažkých CC, vek &gt; 15 rokov, s komplikovaným výkonom</v>
          </cell>
          <cell r="D679">
            <v>3.1577000000000002</v>
          </cell>
          <cell r="E679">
            <v>12.4</v>
          </cell>
          <cell r="F679">
            <v>4</v>
          </cell>
          <cell r="G679">
            <v>0.376</v>
          </cell>
          <cell r="H679">
            <v>18</v>
          </cell>
          <cell r="I679">
            <v>8.4599999999999995E-2</v>
          </cell>
          <cell r="J679">
            <v>0.1119</v>
          </cell>
          <cell r="K679"/>
          <cell r="L679"/>
        </row>
        <row r="680">
          <cell r="A680" t="str">
            <v>I47B</v>
          </cell>
          <cell r="B680" t="str">
            <v>O</v>
          </cell>
          <cell r="C680" t="str">
            <v>Revízia alebo náhrada bedrového kĺbu bez komplikujúcej diagnózy, bez artrodézy, bez veľmi ťažkých CC, vek &gt; 15 rokov, bez komplikovaného výkonu</v>
          </cell>
          <cell r="D680">
            <v>2.8938000000000001</v>
          </cell>
          <cell r="E680">
            <v>12</v>
          </cell>
          <cell r="F680">
            <v>4</v>
          </cell>
          <cell r="G680">
            <v>0.35920000000000002</v>
          </cell>
          <cell r="H680">
            <v>17</v>
          </cell>
          <cell r="I680">
            <v>8.3500000000000005E-2</v>
          </cell>
          <cell r="J680">
            <v>0.1101</v>
          </cell>
          <cell r="K680"/>
          <cell r="L680"/>
        </row>
        <row r="681">
          <cell r="A681" t="str">
            <v>I50Z</v>
          </cell>
          <cell r="B681" t="str">
            <v>O</v>
          </cell>
          <cell r="C681" t="str">
            <v>Transplantácia tkaniva/kože, okrem na ruke, bez komplikujúcej konštelácie, bez výkonu na viacerých lokalizáciách, bez ťažkého poškodenia mäkkých častí, bez veľmi ťažkých alebo ťažkých CC</v>
          </cell>
          <cell r="D681">
            <v>2.0432999999999999</v>
          </cell>
          <cell r="E681">
            <v>11.5</v>
          </cell>
          <cell r="F681">
            <v>4</v>
          </cell>
          <cell r="G681">
            <v>0.30120000000000002</v>
          </cell>
          <cell r="H681">
            <v>24</v>
          </cell>
          <cell r="I681">
            <v>7.3599999999999999E-2</v>
          </cell>
          <cell r="J681">
            <v>9.6699999999999994E-2</v>
          </cell>
          <cell r="K681"/>
          <cell r="L681"/>
        </row>
        <row r="682">
          <cell r="A682" t="str">
            <v>I54Z</v>
          </cell>
          <cell r="B682" t="str">
            <v>O</v>
          </cell>
          <cell r="C682" t="str">
            <v>Rádioterapia pri chorobách a poruchách muskuloskeletálneho systému a spojivového tkaniva, menej ako 9 ožiarení pri zhubnom nádore</v>
          </cell>
          <cell r="D682">
            <v>1.6808000000000001</v>
          </cell>
          <cell r="E682">
            <v>9.1</v>
          </cell>
          <cell r="F682">
            <v>3</v>
          </cell>
          <cell r="G682">
            <v>0.54479999999999995</v>
          </cell>
          <cell r="H682">
            <v>21</v>
          </cell>
          <cell r="I682">
            <v>0.1787</v>
          </cell>
          <cell r="J682">
            <v>0.16109999999999999</v>
          </cell>
          <cell r="K682"/>
          <cell r="L682" t="str">
            <v>x</v>
          </cell>
        </row>
        <row r="683">
          <cell r="A683" t="str">
            <v>I59Z</v>
          </cell>
          <cell r="B683" t="str">
            <v>O</v>
          </cell>
          <cell r="C683" t="str">
            <v>Iné výkony na humere, tibii, fibule a členku alebo stredne komplexné výkony na kolenom kĺbe, lakti a predlaktí</v>
          </cell>
          <cell r="D683">
            <v>0.89680000000000004</v>
          </cell>
          <cell r="E683">
            <v>3.4</v>
          </cell>
          <cell r="F683">
            <v>2</v>
          </cell>
          <cell r="G683">
            <v>0.27579999999999999</v>
          </cell>
          <cell r="H683">
            <v>7</v>
          </cell>
          <cell r="I683">
            <v>8.8900000000000007E-2</v>
          </cell>
          <cell r="J683">
            <v>9.8199999999999996E-2</v>
          </cell>
          <cell r="K683"/>
          <cell r="L683"/>
        </row>
        <row r="684">
          <cell r="A684" t="str">
            <v>I60Z</v>
          </cell>
          <cell r="B684" t="str">
            <v>M</v>
          </cell>
          <cell r="C684" t="str">
            <v>Zlomeniny stehennej kosti, vek&lt; 3 roky</v>
          </cell>
          <cell r="D684">
            <v>2.4097</v>
          </cell>
          <cell r="E684">
            <v>13.2</v>
          </cell>
          <cell r="F684">
            <v>4</v>
          </cell>
          <cell r="G684">
            <v>0.58289999999999997</v>
          </cell>
          <cell r="H684">
            <v>27</v>
          </cell>
          <cell r="I684">
            <v>0.1235</v>
          </cell>
          <cell r="J684">
            <v>0.1641</v>
          </cell>
          <cell r="K684"/>
          <cell r="L684"/>
        </row>
        <row r="685">
          <cell r="A685" t="str">
            <v>I64A</v>
          </cell>
          <cell r="B685" t="str">
            <v>M</v>
          </cell>
          <cell r="C685" t="str">
            <v>Osteomyelitída, vek &lt; 16  rokov</v>
          </cell>
          <cell r="D685">
            <v>2.1888000000000001</v>
          </cell>
          <cell r="E685">
            <v>12.2</v>
          </cell>
          <cell r="F685">
            <v>4</v>
          </cell>
          <cell r="G685">
            <v>0.5373</v>
          </cell>
          <cell r="H685">
            <v>25</v>
          </cell>
          <cell r="I685">
            <v>0.1231</v>
          </cell>
          <cell r="J685">
            <v>0.16259999999999999</v>
          </cell>
          <cell r="K685"/>
          <cell r="L685"/>
        </row>
        <row r="686">
          <cell r="A686" t="str">
            <v>I64B</v>
          </cell>
          <cell r="B686" t="str">
            <v>M</v>
          </cell>
          <cell r="C686" t="str">
            <v>Osteomyelitída, vek &gt; 15 rokov s veľmi ťažkými CC alebo liečba mezenchýmovými kmeňovými bunkami</v>
          </cell>
          <cell r="D686">
            <v>1.5402</v>
          </cell>
          <cell r="E686">
            <v>12</v>
          </cell>
          <cell r="F686">
            <v>4</v>
          </cell>
          <cell r="G686">
            <v>0.37719999999999998</v>
          </cell>
          <cell r="H686">
            <v>25</v>
          </cell>
          <cell r="I686">
            <v>8.8200000000000001E-2</v>
          </cell>
          <cell r="J686">
            <v>0.1163</v>
          </cell>
          <cell r="K686"/>
          <cell r="L686"/>
        </row>
        <row r="687">
          <cell r="A687" t="str">
            <v>I64C</v>
          </cell>
          <cell r="B687" t="str">
            <v>M</v>
          </cell>
          <cell r="C687" t="str">
            <v>Osteomyelitída, vek &gt; 15 rokov bez veľmi ťažkej alebo ťažkých CC</v>
          </cell>
          <cell r="D687">
            <v>0.73939999999999995</v>
          </cell>
          <cell r="E687">
            <v>6.3</v>
          </cell>
          <cell r="F687">
            <v>2</v>
          </cell>
          <cell r="G687">
            <v>0.49080000000000001</v>
          </cell>
          <cell r="H687">
            <v>15</v>
          </cell>
          <cell r="I687">
            <v>7.9799999999999996E-2</v>
          </cell>
          <cell r="J687">
            <v>9.8400000000000001E-2</v>
          </cell>
          <cell r="K687"/>
          <cell r="L687"/>
        </row>
        <row r="688">
          <cell r="A688" t="str">
            <v>I65A</v>
          </cell>
          <cell r="B688" t="str">
            <v>M</v>
          </cell>
          <cell r="C688" t="str">
            <v>Zhubný nádor spojivového tkaniva vrátane patologickej zlomeniny, vek &lt; 17 alebo s veľmi ťažkými CC, s vysoko komplexnou chemoterapiou</v>
          </cell>
          <cell r="D688">
            <v>1.6996</v>
          </cell>
          <cell r="E688">
            <v>5.8</v>
          </cell>
          <cell r="F688">
            <v>2</v>
          </cell>
          <cell r="G688">
            <v>0.83450000000000002</v>
          </cell>
          <cell r="H688">
            <v>10</v>
          </cell>
          <cell r="I688">
            <v>0.20300000000000001</v>
          </cell>
          <cell r="J688">
            <v>0.24709999999999999</v>
          </cell>
          <cell r="K688"/>
          <cell r="L688" t="str">
            <v>x</v>
          </cell>
        </row>
        <row r="689">
          <cell r="A689" t="str">
            <v>I65B</v>
          </cell>
          <cell r="B689" t="str">
            <v>M</v>
          </cell>
          <cell r="C689" t="str">
            <v>Zhubný nádor spojivového tkaniva vrátane patologickej zlomeniny, vek &lt; 17 alebo s veľmi ťažkými CC, bez vysoko komplexnej chemoterapie</v>
          </cell>
          <cell r="D689">
            <v>1.3144</v>
          </cell>
          <cell r="E689">
            <v>7</v>
          </cell>
          <cell r="F689">
            <v>2</v>
          </cell>
          <cell r="G689">
            <v>0.91310000000000002</v>
          </cell>
          <cell r="H689">
            <v>17</v>
          </cell>
          <cell r="I689">
            <v>0.12809999999999999</v>
          </cell>
          <cell r="J689">
            <v>0.16</v>
          </cell>
          <cell r="K689"/>
          <cell r="L689" t="str">
            <v>x</v>
          </cell>
        </row>
        <row r="690">
          <cell r="A690" t="str">
            <v>I65C</v>
          </cell>
          <cell r="B690" t="str">
            <v>M</v>
          </cell>
          <cell r="C690" t="str">
            <v>Zhubný nádor spojivového tkaniva vrátane patologickej zlomeniny, vek &gt; 16 rokov, bez veľmi ťažkých CC</v>
          </cell>
          <cell r="D690">
            <v>0.89370000000000005</v>
          </cell>
          <cell r="E690">
            <v>5.5</v>
          </cell>
          <cell r="F690">
            <v>2</v>
          </cell>
          <cell r="G690">
            <v>0.54610000000000003</v>
          </cell>
          <cell r="H690">
            <v>11</v>
          </cell>
          <cell r="I690">
            <v>0.1082</v>
          </cell>
          <cell r="J690">
            <v>0.1308</v>
          </cell>
          <cell r="K690"/>
          <cell r="L690" t="str">
            <v>x</v>
          </cell>
        </row>
        <row r="691">
          <cell r="A691" t="str">
            <v>I66A</v>
          </cell>
          <cell r="B691" t="str">
            <v>M</v>
          </cell>
          <cell r="C691" t="str">
            <v>Iné ochorenia spojivového tkaniva, viac ako jeden ošetrovací deň, s veľmi ťažkými CC</v>
          </cell>
          <cell r="D691">
            <v>2.0996000000000001</v>
          </cell>
          <cell r="E691">
            <v>14.7</v>
          </cell>
          <cell r="F691">
            <v>5</v>
          </cell>
          <cell r="G691">
            <v>0.40570000000000001</v>
          </cell>
          <cell r="H691">
            <v>28</v>
          </cell>
          <cell r="I691">
            <v>9.6699999999999994E-2</v>
          </cell>
          <cell r="J691">
            <v>0.1293</v>
          </cell>
          <cell r="K691"/>
          <cell r="L691"/>
        </row>
        <row r="692">
          <cell r="A692" t="str">
            <v>I66B</v>
          </cell>
          <cell r="B692" t="str">
            <v>M</v>
          </cell>
          <cell r="C692" t="str">
            <v>Iné ochorenia spojivového tkaniva, viac ako jeden ošetrovací deň, bez veľmi ťažkých CC alebo zlomeniny panvy a krčku stehennej kosti</v>
          </cell>
          <cell r="D692">
            <v>1.0431999999999999</v>
          </cell>
          <cell r="E692">
            <v>8.6999999999999993</v>
          </cell>
          <cell r="F692">
            <v>3</v>
          </cell>
          <cell r="G692">
            <v>0.3412</v>
          </cell>
          <cell r="H692">
            <v>17</v>
          </cell>
          <cell r="I692">
            <v>8.2600000000000007E-2</v>
          </cell>
          <cell r="J692">
            <v>0.10580000000000001</v>
          </cell>
          <cell r="K692"/>
          <cell r="L692"/>
        </row>
        <row r="693">
          <cell r="A693" t="str">
            <v>I66C</v>
          </cell>
          <cell r="B693" t="str">
            <v>M</v>
          </cell>
          <cell r="C693" t="str">
            <v>Iné ochorenia spojivového tkaniva, jeden ošetrovací deň</v>
          </cell>
          <cell r="D693">
            <v>0.24099999999999999</v>
          </cell>
          <cell r="E693">
            <v>1</v>
          </cell>
          <cell r="F693"/>
          <cell r="G693" t="str">
            <v/>
          </cell>
          <cell r="H693"/>
          <cell r="I693"/>
          <cell r="J693">
            <v>0.1186</v>
          </cell>
          <cell r="K693"/>
          <cell r="L693"/>
        </row>
        <row r="694">
          <cell r="A694" t="str">
            <v>I68A</v>
          </cell>
          <cell r="B694" t="str">
            <v>M</v>
          </cell>
          <cell r="C694" t="str">
            <v>Neoperačná liečba ochorení a poranení v oblasti chrbtice, viac ako 1 ošetrovací deň, vek &gt; 55  rokov alebo s veľmi ťažkými alebo ťažkými CC alebo pri para-/tetraplégii, pri disciitíde alebo infekčnej spondylopatii</v>
          </cell>
          <cell r="D694">
            <v>2.4184999999999999</v>
          </cell>
          <cell r="E694">
            <v>19.3</v>
          </cell>
          <cell r="F694">
            <v>6</v>
          </cell>
          <cell r="G694">
            <v>0.39800000000000002</v>
          </cell>
          <cell r="H694">
            <v>36</v>
          </cell>
          <cell r="I694">
            <v>8.6499999999999994E-2</v>
          </cell>
          <cell r="J694">
            <v>0.1174</v>
          </cell>
          <cell r="K694"/>
          <cell r="L694"/>
        </row>
        <row r="695">
          <cell r="A695" t="str">
            <v>I68B</v>
          </cell>
          <cell r="B695" t="str">
            <v>M</v>
          </cell>
          <cell r="C695" t="str">
            <v>Neoperačná liečba ochorení a poranení v oblasti chrbtice, viac ako 1 ošetrovací deň, vek &gt; 55  rokov s veľmi ťažkými alebo ťažkými CCalebo pri para-/tetraplégii, okrem disciitídy alebo infekčnej spondylopatie, s komplikujúcou diagnózou</v>
          </cell>
          <cell r="D695">
            <v>1.0490999999999999</v>
          </cell>
          <cell r="E695">
            <v>8.8000000000000007</v>
          </cell>
          <cell r="F695">
            <v>3</v>
          </cell>
          <cell r="G695">
            <v>0.34649999999999997</v>
          </cell>
          <cell r="H695">
            <v>18</v>
          </cell>
          <cell r="I695">
            <v>8.2699999999999996E-2</v>
          </cell>
          <cell r="J695">
            <v>0.1061</v>
          </cell>
          <cell r="K695"/>
          <cell r="L695"/>
        </row>
        <row r="696">
          <cell r="A696" t="str">
            <v>I68C</v>
          </cell>
          <cell r="B696" t="str">
            <v>M</v>
          </cell>
          <cell r="C696" t="str">
            <v>Neoperačná liečba ochorení a poranení v oblasti chrbtice, &gt; 1 ošetr. deň, vek &gt; 55  r., s veľmi ťažkými alebo ťažkými CC alebo s para-/tetraplégiou, okrem disciitídy alebo infekčnej spondylopatie, bez komplik.Dg alebo iné zlomeniny stehennej kosti</v>
          </cell>
          <cell r="D696">
            <v>0.86560000000000004</v>
          </cell>
          <cell r="E696">
            <v>7.7</v>
          </cell>
          <cell r="F696">
            <v>3</v>
          </cell>
          <cell r="G696">
            <v>0.2823</v>
          </cell>
          <cell r="H696">
            <v>15</v>
          </cell>
          <cell r="I696">
            <v>7.6600000000000001E-2</v>
          </cell>
          <cell r="J696">
            <v>9.7000000000000003E-2</v>
          </cell>
          <cell r="K696"/>
          <cell r="L696"/>
        </row>
        <row r="697">
          <cell r="A697" t="str">
            <v>I68D</v>
          </cell>
          <cell r="B697" t="str">
            <v>M</v>
          </cell>
          <cell r="C697" t="str">
            <v>Neoperačná liečba ochorení a poranení v oblasti chrbtice, viac ako 1 ošetr. deň, vek &lt; 56 r., s v. ťažkými alebo ťažkými CC alebo s para-/tetraplégiou, okrem disciitídy alebo inf. spondylopatie, bez komplex. dg alebo iné zlomeniny stehennej kosti</v>
          </cell>
          <cell r="D697">
            <v>0.65429999999999999</v>
          </cell>
          <cell r="E697">
            <v>5.5</v>
          </cell>
          <cell r="F697"/>
          <cell r="G697" t="str">
            <v/>
          </cell>
          <cell r="H697">
            <v>11</v>
          </cell>
          <cell r="I697">
            <v>8.2000000000000003E-2</v>
          </cell>
          <cell r="J697">
            <v>9.9000000000000005E-2</v>
          </cell>
          <cell r="K697"/>
          <cell r="L697"/>
        </row>
        <row r="698">
          <cell r="A698" t="str">
            <v>I68E</v>
          </cell>
          <cell r="B698" t="str">
            <v>M</v>
          </cell>
          <cell r="C698" t="str">
            <v>Neoperačná liečba ochorení a poranení v oblasti chrbtice, jeden ošetrovací deň</v>
          </cell>
          <cell r="D698">
            <v>0.24049999999999999</v>
          </cell>
          <cell r="E698">
            <v>1</v>
          </cell>
          <cell r="F698"/>
          <cell r="G698" t="str">
            <v/>
          </cell>
          <cell r="H698"/>
          <cell r="I698"/>
          <cell r="J698">
            <v>0.11260000000000001</v>
          </cell>
          <cell r="K698"/>
          <cell r="L698"/>
        </row>
        <row r="699">
          <cell r="A699" t="str">
            <v>I69A</v>
          </cell>
          <cell r="B699" t="str">
            <v>M</v>
          </cell>
          <cell r="C699" t="str">
            <v>Ochorenia kostí a špecifické artropatie s komplexnou diagnózou alebo s ochorením šliach pri para-/tetraplégii</v>
          </cell>
          <cell r="D699">
            <v>1.0394000000000001</v>
          </cell>
          <cell r="E699">
            <v>9.6</v>
          </cell>
          <cell r="F699">
            <v>3</v>
          </cell>
          <cell r="G699">
            <v>0.34129999999999999</v>
          </cell>
          <cell r="H699">
            <v>18</v>
          </cell>
          <cell r="I699">
            <v>7.4999999999999997E-2</v>
          </cell>
          <cell r="J699">
            <v>9.7000000000000003E-2</v>
          </cell>
          <cell r="K699"/>
          <cell r="L699"/>
        </row>
        <row r="700">
          <cell r="A700" t="str">
            <v>I69B</v>
          </cell>
          <cell r="B700" t="str">
            <v>M</v>
          </cell>
          <cell r="C700" t="str">
            <v>Ochorenia kostí a špecifické artropatie bez komplexnej diagnózy</v>
          </cell>
          <cell r="D700">
            <v>0.80100000000000005</v>
          </cell>
          <cell r="E700">
            <v>7.4</v>
          </cell>
          <cell r="F700">
            <v>2</v>
          </cell>
          <cell r="G700">
            <v>0.58030000000000004</v>
          </cell>
          <cell r="H700">
            <v>15</v>
          </cell>
          <cell r="I700">
            <v>7.4200000000000002E-2</v>
          </cell>
          <cell r="J700">
            <v>9.3399999999999997E-2</v>
          </cell>
          <cell r="K700"/>
          <cell r="L700"/>
        </row>
        <row r="701">
          <cell r="A701" t="str">
            <v>I71A</v>
          </cell>
          <cell r="B701" t="str">
            <v>M</v>
          </cell>
          <cell r="C701" t="str">
            <v>Ochorenia svalov a šliach okrem pri para-/tetraplégii alebo podvrtnutia, natrhnutia, luxácie bedrového kĺbu, panvy, femuru, s mozgovou parézou alebo kontraktúrou</v>
          </cell>
          <cell r="D701">
            <v>1.234</v>
          </cell>
          <cell r="E701">
            <v>6.1</v>
          </cell>
          <cell r="F701">
            <v>2</v>
          </cell>
          <cell r="G701">
            <v>0.58069999999999999</v>
          </cell>
          <cell r="H701">
            <v>13</v>
          </cell>
          <cell r="I701">
            <v>0.13239999999999999</v>
          </cell>
          <cell r="J701">
            <v>0.16270000000000001</v>
          </cell>
          <cell r="K701"/>
          <cell r="L701"/>
        </row>
        <row r="702">
          <cell r="A702" t="str">
            <v>I71B</v>
          </cell>
          <cell r="B702" t="str">
            <v>M</v>
          </cell>
          <cell r="C702" t="str">
            <v>Ochorenia svalov a šliach okrem pri para-/ tetraplégii alebo podvrtnutia, natrhnutia, luxácie bedrového kĺbu, panvy, femuru, bez mozgovej parézy, bez kontraktúry</v>
          </cell>
          <cell r="D702">
            <v>0.63049999999999995</v>
          </cell>
          <cell r="E702">
            <v>4.9000000000000004</v>
          </cell>
          <cell r="F702">
            <v>2</v>
          </cell>
          <cell r="G702">
            <v>0.40379999999999999</v>
          </cell>
          <cell r="H702">
            <v>10</v>
          </cell>
          <cell r="I702">
            <v>8.6499999999999994E-2</v>
          </cell>
          <cell r="J702">
            <v>0.1027</v>
          </cell>
          <cell r="K702"/>
          <cell r="L702"/>
        </row>
        <row r="703">
          <cell r="A703" t="str">
            <v>I72Z</v>
          </cell>
          <cell r="B703" t="str">
            <v>M</v>
          </cell>
          <cell r="C703" t="str">
            <v>Zápal šliach, svalov a synoviálnych búrz s veľmi ťažkými alebo ťažkými CC alebo zlomeniny femuru, vek &gt; 2 roky</v>
          </cell>
          <cell r="D703">
            <v>1.2572000000000001</v>
          </cell>
          <cell r="E703">
            <v>9.9</v>
          </cell>
          <cell r="F703">
            <v>3</v>
          </cell>
          <cell r="G703">
            <v>0.40460000000000002</v>
          </cell>
          <cell r="H703">
            <v>20</v>
          </cell>
          <cell r="I703">
            <v>8.6099999999999996E-2</v>
          </cell>
          <cell r="J703">
            <v>0.1116</v>
          </cell>
          <cell r="K703"/>
          <cell r="L703"/>
        </row>
        <row r="704">
          <cell r="A704" t="str">
            <v>I73Z</v>
          </cell>
          <cell r="B704" t="str">
            <v>M</v>
          </cell>
          <cell r="C704" t="str">
            <v>Následná starostlivosť pri ochoreniach spojivového tkaniva</v>
          </cell>
          <cell r="D704">
            <v>0.72729999999999995</v>
          </cell>
          <cell r="E704">
            <v>6.5</v>
          </cell>
          <cell r="F704">
            <v>2</v>
          </cell>
          <cell r="G704">
            <v>0.49819999999999998</v>
          </cell>
          <cell r="H704">
            <v>15</v>
          </cell>
          <cell r="I704">
            <v>7.3700000000000002E-2</v>
          </cell>
          <cell r="J704">
            <v>9.11E-2</v>
          </cell>
          <cell r="K704"/>
          <cell r="L704"/>
        </row>
        <row r="705">
          <cell r="A705" t="str">
            <v>I74A</v>
          </cell>
          <cell r="B705" t="str">
            <v>M</v>
          </cell>
          <cell r="C705" t="str">
            <v>Poranenia predlaktia, zápästia, ruky alebo nohy s veľmi ťažkými alebo ťažkými CC alebo nešpecifické artropatie</v>
          </cell>
          <cell r="D705">
            <v>0.76060000000000005</v>
          </cell>
          <cell r="E705">
            <v>6.1</v>
          </cell>
          <cell r="F705">
            <v>2</v>
          </cell>
          <cell r="G705">
            <v>0.4849</v>
          </cell>
          <cell r="H705">
            <v>13</v>
          </cell>
          <cell r="I705">
            <v>8.5199999999999998E-2</v>
          </cell>
          <cell r="J705">
            <v>0.1047</v>
          </cell>
          <cell r="K705"/>
          <cell r="L705"/>
        </row>
        <row r="706">
          <cell r="A706" t="str">
            <v>I74B</v>
          </cell>
          <cell r="B706" t="str">
            <v>M</v>
          </cell>
          <cell r="C706" t="str">
            <v>Poranenia predlaktia, zápästia, ruky alebo nohy bez veľmi ťažkých alebo ťažkých CC, bez nešpecifickej artropatie, vek &lt; 10  rokov</v>
          </cell>
          <cell r="D706">
            <v>0.59970000000000001</v>
          </cell>
          <cell r="E706">
            <v>2.1</v>
          </cell>
          <cell r="F706">
            <v>2</v>
          </cell>
          <cell r="G706">
            <v>0.21679999999999999</v>
          </cell>
          <cell r="H706">
            <v>3</v>
          </cell>
          <cell r="I706">
            <v>0.12379999999999999</v>
          </cell>
          <cell r="J706">
            <v>0.1207</v>
          </cell>
          <cell r="K706"/>
          <cell r="L706"/>
        </row>
        <row r="707">
          <cell r="A707" t="str">
            <v>I74C</v>
          </cell>
          <cell r="B707" t="str">
            <v>M</v>
          </cell>
          <cell r="C707" t="str">
            <v>Poranenia predlaktia, zápästia, ruky alebo nohy bez veľmi ťažkých alebo ťažkých CC, bez nešpecifickej artropatie, vek &gt; 9 rokov</v>
          </cell>
          <cell r="D707">
            <v>0.5292</v>
          </cell>
          <cell r="E707">
            <v>3.9</v>
          </cell>
          <cell r="F707">
            <v>2</v>
          </cell>
          <cell r="G707">
            <v>0.23050000000000001</v>
          </cell>
          <cell r="H707">
            <v>8</v>
          </cell>
          <cell r="I707">
            <v>8.7400000000000005E-2</v>
          </cell>
          <cell r="J707">
            <v>9.9500000000000005E-2</v>
          </cell>
          <cell r="K707"/>
          <cell r="L707"/>
        </row>
        <row r="708">
          <cell r="A708" t="str">
            <v>I75A</v>
          </cell>
          <cell r="B708" t="str">
            <v>M</v>
          </cell>
          <cell r="C708" t="str">
            <v>Ťažké poranenia pleca, ramena, lakťa, kolena, členka a nohy s CC</v>
          </cell>
          <cell r="D708">
            <v>0.97699999999999998</v>
          </cell>
          <cell r="E708">
            <v>8.3000000000000007</v>
          </cell>
          <cell r="F708">
            <v>3</v>
          </cell>
          <cell r="G708">
            <v>0.3226</v>
          </cell>
          <cell r="H708">
            <v>17</v>
          </cell>
          <cell r="I708">
            <v>8.1199999999999994E-2</v>
          </cell>
          <cell r="J708">
            <v>0.10349999999999999</v>
          </cell>
          <cell r="K708"/>
          <cell r="L708"/>
        </row>
        <row r="709">
          <cell r="A709" t="str">
            <v>I75B</v>
          </cell>
          <cell r="B709" t="str">
            <v>M</v>
          </cell>
          <cell r="C709" t="str">
            <v>Ťažké poranenia pleca, ramena, lakťa, kolena, členka a nohy bez CC alebo zápalov šliach, svalov a synoviálnych búrz bez veľmi ťažkých alebo ťažkých CC</v>
          </cell>
          <cell r="D709">
            <v>0.63490000000000002</v>
          </cell>
          <cell r="E709">
            <v>5.2</v>
          </cell>
          <cell r="F709">
            <v>2</v>
          </cell>
          <cell r="G709">
            <v>0.39200000000000002</v>
          </cell>
          <cell r="H709">
            <v>11</v>
          </cell>
          <cell r="I709">
            <v>8.3400000000000002E-2</v>
          </cell>
          <cell r="J709">
            <v>9.98E-2</v>
          </cell>
          <cell r="K709"/>
          <cell r="L709"/>
        </row>
        <row r="710">
          <cell r="A710" t="str">
            <v>I76A</v>
          </cell>
          <cell r="B710" t="str">
            <v>M</v>
          </cell>
          <cell r="C710" t="str">
            <v>Iné ochorenia spojivového tkaniva s komplikujúcou diagnózou alebo veľmi ťažkými CC alebo septická artritída s veľmi ťažkými CC alebo vek &lt; 16 rokov</v>
          </cell>
          <cell r="D710">
            <v>1.2528999999999999</v>
          </cell>
          <cell r="E710">
            <v>9.1</v>
          </cell>
          <cell r="F710">
            <v>3</v>
          </cell>
          <cell r="G710">
            <v>0.40150000000000002</v>
          </cell>
          <cell r="H710">
            <v>19</v>
          </cell>
          <cell r="I710">
            <v>9.2799999999999994E-2</v>
          </cell>
          <cell r="J710">
            <v>0.11940000000000001</v>
          </cell>
          <cell r="K710"/>
          <cell r="L710"/>
        </row>
        <row r="711">
          <cell r="A711" t="str">
            <v>I76B</v>
          </cell>
          <cell r="B711" t="str">
            <v>M</v>
          </cell>
          <cell r="C711" t="str">
            <v>Iné ochorenia spojivového tkaniva s komplikujúcou diagnózou bez veľmi ťažkých CC alebo septická artritída bez veľmi ťažkých CC vek &gt; 15 rokov</v>
          </cell>
          <cell r="D711">
            <v>0.66490000000000005</v>
          </cell>
          <cell r="E711">
            <v>4.5999999999999996</v>
          </cell>
          <cell r="F711">
            <v>2</v>
          </cell>
          <cell r="G711">
            <v>0.3538</v>
          </cell>
          <cell r="H711">
            <v>10</v>
          </cell>
          <cell r="I711">
            <v>9.3200000000000005E-2</v>
          </cell>
          <cell r="J711">
            <v>0.10920000000000001</v>
          </cell>
          <cell r="K711"/>
          <cell r="L711"/>
        </row>
        <row r="712">
          <cell r="A712" t="str">
            <v>I77Z</v>
          </cell>
          <cell r="B712" t="str">
            <v>M</v>
          </cell>
          <cell r="C712" t="str">
            <v>Stredne ťažké poranenia pliec, ramena, lakťa, kolena, členka a nohy</v>
          </cell>
          <cell r="D712">
            <v>0.58509999999999995</v>
          </cell>
          <cell r="E712">
            <v>4.8</v>
          </cell>
          <cell r="F712">
            <v>2</v>
          </cell>
          <cell r="G712">
            <v>0.3629</v>
          </cell>
          <cell r="H712">
            <v>10</v>
          </cell>
          <cell r="I712">
            <v>8.4000000000000005E-2</v>
          </cell>
          <cell r="J712">
            <v>9.9199999999999997E-2</v>
          </cell>
          <cell r="K712"/>
          <cell r="L712"/>
        </row>
        <row r="713">
          <cell r="A713" t="str">
            <v>I78Z</v>
          </cell>
          <cell r="B713" t="str">
            <v>M</v>
          </cell>
          <cell r="C713" t="str">
            <v>Ľahké poranenia pleca, ramena, lakťa, kolena, členka a nohy</v>
          </cell>
          <cell r="D713">
            <v>0.51219999999999999</v>
          </cell>
          <cell r="E713">
            <v>3.5</v>
          </cell>
          <cell r="F713">
            <v>2</v>
          </cell>
          <cell r="G713">
            <v>0.25519999999999998</v>
          </cell>
          <cell r="H713">
            <v>7</v>
          </cell>
          <cell r="I713">
            <v>9.4799999999999995E-2</v>
          </cell>
          <cell r="J713">
            <v>0.1053</v>
          </cell>
          <cell r="K713"/>
          <cell r="L713"/>
        </row>
        <row r="714">
          <cell r="A714" t="str">
            <v>I79Z</v>
          </cell>
          <cell r="B714" t="str">
            <v>M</v>
          </cell>
          <cell r="C714" t="str">
            <v>Fibromyalgia</v>
          </cell>
          <cell r="D714">
            <v>1.0476000000000001</v>
          </cell>
          <cell r="E714">
            <v>11.3</v>
          </cell>
          <cell r="F714">
            <v>4</v>
          </cell>
          <cell r="G714">
            <v>0.2596</v>
          </cell>
          <cell r="H714">
            <v>18</v>
          </cell>
          <cell r="I714">
            <v>6.4399999999999999E-2</v>
          </cell>
          <cell r="J714">
            <v>8.4500000000000006E-2</v>
          </cell>
          <cell r="K714"/>
          <cell r="L714"/>
        </row>
        <row r="715">
          <cell r="A715" t="str">
            <v>I95Z</v>
          </cell>
          <cell r="B715" t="str">
            <v>O</v>
          </cell>
          <cell r="C715" t="str">
            <v>Implantácia tumoróznej endoprotézy alebo totálna kostná náhrada femuru</v>
          </cell>
          <cell r="D715">
            <v>9.7258999999999993</v>
          </cell>
          <cell r="E715">
            <v>20</v>
          </cell>
          <cell r="F715">
            <v>7</v>
          </cell>
          <cell r="G715">
            <v>0.51900000000000002</v>
          </cell>
          <cell r="H715">
            <v>36</v>
          </cell>
          <cell r="I715">
            <v>0.26860000000000001</v>
          </cell>
          <cell r="J715">
            <v>0.17280000000000001</v>
          </cell>
          <cell r="K715"/>
          <cell r="L715"/>
        </row>
        <row r="716">
          <cell r="A716" t="str">
            <v>I97Z</v>
          </cell>
          <cell r="B716" t="str">
            <v>I</v>
          </cell>
          <cell r="C716" t="str">
            <v>Komplexná reumatologická liečba pri ochoreniach a poruchách muskuloskeletálneho systému a spojivového tkaniva</v>
          </cell>
          <cell r="D716">
            <v>1.7390000000000001</v>
          </cell>
          <cell r="E716">
            <v>16.5</v>
          </cell>
          <cell r="F716"/>
          <cell r="G716" t="str">
            <v/>
          </cell>
          <cell r="H716">
            <v>21</v>
          </cell>
          <cell r="I716">
            <v>0.111</v>
          </cell>
          <cell r="J716">
            <v>9.8199999999999996E-2</v>
          </cell>
          <cell r="K716"/>
          <cell r="L716"/>
        </row>
        <row r="717">
          <cell r="A717" t="str">
            <v>I98Z</v>
          </cell>
          <cell r="B717" t="str">
            <v>O</v>
          </cell>
          <cell r="C717" t="str">
            <v>Komplexná vákuová terapia pri ochoreniach a poruchách muskuloskeletálneho systému a spojivového tkaniva</v>
          </cell>
          <cell r="D717">
            <v>7.5850999999999997</v>
          </cell>
          <cell r="E717">
            <v>41.3</v>
          </cell>
          <cell r="F717">
            <v>14</v>
          </cell>
          <cell r="G717">
            <v>0.33439999999999998</v>
          </cell>
          <cell r="H717">
            <v>58</v>
          </cell>
          <cell r="I717">
            <v>0.17319999999999999</v>
          </cell>
          <cell r="J717">
            <v>0.11070000000000001</v>
          </cell>
          <cell r="K717"/>
          <cell r="L717"/>
        </row>
        <row r="718">
          <cell r="A718" t="str">
            <v xml:space="preserve">MDC 09   Choroby kože, podkožného tkaniva a prsníka </v>
          </cell>
          <cell r="B718"/>
          <cell r="C718"/>
          <cell r="D718"/>
          <cell r="E718"/>
          <cell r="F718"/>
          <cell r="G718"/>
          <cell r="H718"/>
          <cell r="I718"/>
          <cell r="J718"/>
          <cell r="K718"/>
          <cell r="L718"/>
        </row>
        <row r="719">
          <cell r="A719" t="str">
            <v>J01Z</v>
          </cell>
          <cell r="B719" t="str">
            <v>O</v>
          </cell>
          <cell r="C719" t="str">
            <v>Transplantácia tkaniva s mikrovaskulárnymi anastomózami pri zhubnom nádore na koži, podkoží a prsníku</v>
          </cell>
          <cell r="D719">
            <v>5.9185999999999996</v>
          </cell>
          <cell r="E719">
            <v>13.5</v>
          </cell>
          <cell r="F719">
            <v>5</v>
          </cell>
          <cell r="G719">
            <v>0.43619999999999998</v>
          </cell>
          <cell r="H719">
            <v>24</v>
          </cell>
          <cell r="I719">
            <v>0.1129</v>
          </cell>
          <cell r="J719">
            <v>0.1502</v>
          </cell>
          <cell r="K719"/>
          <cell r="L719"/>
        </row>
        <row r="720">
          <cell r="A720" t="str">
            <v>J02A</v>
          </cell>
          <cell r="B720" t="str">
            <v>O</v>
          </cell>
          <cell r="C720" t="str">
            <v>Transplantácia kože alebo laloková plastika na dolnej konc. pri ulkuse alebo infekcii/zápale alebo pokročilej lymfadenitíde alebo transpl. tkaniva s mikrovaskulár. anastomózami okrem zh. nád., s v. ťažkými CC pri para/tetraplégii alebo s  komplex. výk.</v>
          </cell>
          <cell r="D720">
            <v>5.3948999999999998</v>
          </cell>
          <cell r="E720">
            <v>29</v>
          </cell>
          <cell r="F720">
            <v>10</v>
          </cell>
          <cell r="G720">
            <v>0.39040000000000002</v>
          </cell>
          <cell r="H720">
            <v>46</v>
          </cell>
          <cell r="I720">
            <v>9.4100000000000003E-2</v>
          </cell>
          <cell r="J720">
            <v>0.13</v>
          </cell>
          <cell r="K720"/>
          <cell r="L720"/>
        </row>
        <row r="721">
          <cell r="A721" t="str">
            <v>J02B</v>
          </cell>
          <cell r="B721" t="str">
            <v>O</v>
          </cell>
          <cell r="C721" t="str">
            <v>Transplantácia kože alebo laloková plastika na dolnej končatine pri ulkuse/ infekcii/zápale alebo pri pokročilej lymfadenitíde alebo pri transplantácii tkaniva s mikrovaskulárnymi anastomózami okrem zhubného nádoru, s v. ťažkými CC, s komplex. výkonom</v>
          </cell>
          <cell r="D721">
            <v>3.4658000000000002</v>
          </cell>
          <cell r="E721">
            <v>21.1</v>
          </cell>
          <cell r="F721">
            <v>7</v>
          </cell>
          <cell r="G721">
            <v>0.36809999999999998</v>
          </cell>
          <cell r="H721">
            <v>38</v>
          </cell>
          <cell r="I721">
            <v>8.5300000000000001E-2</v>
          </cell>
          <cell r="J721">
            <v>0.1164</v>
          </cell>
          <cell r="K721"/>
          <cell r="L721"/>
        </row>
        <row r="722">
          <cell r="A722" t="str">
            <v>J02C</v>
          </cell>
          <cell r="B722" t="str">
            <v>O</v>
          </cell>
          <cell r="C722" t="str">
            <v>Transplantácia kože alebo laloková plastika na dolnej končatine pri ulkuse alebo infekcii/zápale alebo pri pokročilej lymfadenitíde, bez veľmi ťažkých CC, bez  komplexného výkonu</v>
          </cell>
          <cell r="D722">
            <v>2.4075000000000002</v>
          </cell>
          <cell r="E722">
            <v>16.5</v>
          </cell>
          <cell r="F722">
            <v>6</v>
          </cell>
          <cell r="G722">
            <v>0.29089999999999999</v>
          </cell>
          <cell r="H722">
            <v>32</v>
          </cell>
          <cell r="I722">
            <v>7.3899999999999993E-2</v>
          </cell>
          <cell r="J722">
            <v>9.9500000000000005E-2</v>
          </cell>
          <cell r="K722"/>
          <cell r="L722"/>
        </row>
        <row r="723">
          <cell r="A723" t="str">
            <v>J03A</v>
          </cell>
          <cell r="B723" t="str">
            <v>O</v>
          </cell>
          <cell r="C723" t="str">
            <v>Výkony na koži dolnej končatiny pri ulkuse alebo infekcii/zápale s veľmi ťažkými CC</v>
          </cell>
          <cell r="D723">
            <v>2.3197999999999999</v>
          </cell>
          <cell r="E723">
            <v>15.4</v>
          </cell>
          <cell r="F723">
            <v>5</v>
          </cell>
          <cell r="G723">
            <v>0.38350000000000001</v>
          </cell>
          <cell r="H723">
            <v>27</v>
          </cell>
          <cell r="I723">
            <v>8.7099999999999997E-2</v>
          </cell>
          <cell r="J723">
            <v>0.1168</v>
          </cell>
          <cell r="K723"/>
          <cell r="L723"/>
        </row>
        <row r="724">
          <cell r="A724" t="str">
            <v>J03B</v>
          </cell>
          <cell r="B724" t="str">
            <v>O</v>
          </cell>
          <cell r="C724" t="str">
            <v>Výkony na koži dolnej končatiny pri ulkuse alebo infekcii/zápale bez veľmi ťažkých CC</v>
          </cell>
          <cell r="D724">
            <v>1.4802999999999999</v>
          </cell>
          <cell r="E724">
            <v>12</v>
          </cell>
          <cell r="F724">
            <v>4</v>
          </cell>
          <cell r="G724">
            <v>0.3135</v>
          </cell>
          <cell r="H724">
            <v>24</v>
          </cell>
          <cell r="I724">
            <v>7.3300000000000004E-2</v>
          </cell>
          <cell r="J724">
            <v>9.6600000000000005E-2</v>
          </cell>
          <cell r="K724"/>
          <cell r="L724"/>
        </row>
        <row r="725">
          <cell r="A725" t="str">
            <v>J04A</v>
          </cell>
          <cell r="B725" t="str">
            <v>O</v>
          </cell>
          <cell r="C725" t="str">
            <v>Výkony na koži dolnej končatiny okrem ulkusu alebo infekcie/zápalu, vek &gt; 69 rokov alebo CC</v>
          </cell>
          <cell r="D725">
            <v>1.3193999999999999</v>
          </cell>
          <cell r="E725">
            <v>8.4</v>
          </cell>
          <cell r="F725">
            <v>3</v>
          </cell>
          <cell r="G725">
            <v>0.32179999999999997</v>
          </cell>
          <cell r="H725">
            <v>18</v>
          </cell>
          <cell r="I725">
            <v>8.0699999999999994E-2</v>
          </cell>
          <cell r="J725">
            <v>0.10299999999999999</v>
          </cell>
          <cell r="K725"/>
          <cell r="L725"/>
        </row>
        <row r="726">
          <cell r="A726" t="str">
            <v>J04B</v>
          </cell>
          <cell r="B726" t="str">
            <v>O</v>
          </cell>
          <cell r="C726" t="str">
            <v>Výkony na koži dolnej končatiny okrem ulkusu alebo infekcie/zápalu, vek &lt; 70 rokov bez CC</v>
          </cell>
          <cell r="D726">
            <v>0.85880000000000001</v>
          </cell>
          <cell r="E726">
            <v>4.9000000000000004</v>
          </cell>
          <cell r="F726">
            <v>2</v>
          </cell>
          <cell r="G726">
            <v>0.37140000000000001</v>
          </cell>
          <cell r="H726">
            <v>10</v>
          </cell>
          <cell r="I726">
            <v>8.6499999999999994E-2</v>
          </cell>
          <cell r="J726">
            <v>0.10249999999999999</v>
          </cell>
          <cell r="K726"/>
          <cell r="L726"/>
        </row>
        <row r="727">
          <cell r="A727" t="str">
            <v>J06Z</v>
          </cell>
          <cell r="B727" t="str">
            <v>O</v>
          </cell>
          <cell r="C727" t="str">
            <v>Mastektómia s implantáciou protézy a plastická operácia pri zhubnom nádore</v>
          </cell>
          <cell r="D727">
            <v>1.9160999999999999</v>
          </cell>
          <cell r="E727">
            <v>5.9</v>
          </cell>
          <cell r="F727">
            <v>2</v>
          </cell>
          <cell r="G727">
            <v>0.50929999999999997</v>
          </cell>
          <cell r="H727">
            <v>11</v>
          </cell>
          <cell r="I727">
            <v>0.1202</v>
          </cell>
          <cell r="J727">
            <v>0.1469</v>
          </cell>
          <cell r="K727"/>
          <cell r="L727"/>
        </row>
        <row r="728">
          <cell r="A728" t="str">
            <v>J07A</v>
          </cell>
          <cell r="B728" t="str">
            <v>O</v>
          </cell>
          <cell r="C728" t="str">
            <v>Malé výkony na prsníku s excíziou axilárnych lymfatických uzlín alebo veľmi ťažké alebo ťažké CC pri zhubnom nádore s obojstranným výkonom</v>
          </cell>
          <cell r="D728">
            <v>2.2073</v>
          </cell>
          <cell r="E728">
            <v>7.2</v>
          </cell>
          <cell r="F728">
            <v>2</v>
          </cell>
          <cell r="G728">
            <v>0.64580000000000004</v>
          </cell>
          <cell r="H728">
            <v>13</v>
          </cell>
          <cell r="I728">
            <v>0.12609999999999999</v>
          </cell>
          <cell r="J728">
            <v>0.15809999999999999</v>
          </cell>
          <cell r="K728"/>
          <cell r="L728"/>
        </row>
        <row r="729">
          <cell r="A729" t="str">
            <v>J07B</v>
          </cell>
          <cell r="B729" t="str">
            <v>O</v>
          </cell>
          <cell r="C729" t="str">
            <v>Malé výkony na prsníku s excíziou axilárnych lymfatických uzlín alebo veľmi ťažké alebo ťažké CC pri zhubnom nádore, bez obojstranného výkonu</v>
          </cell>
          <cell r="D729">
            <v>1.6666000000000001</v>
          </cell>
          <cell r="E729">
            <v>5.8</v>
          </cell>
          <cell r="F729">
            <v>2</v>
          </cell>
          <cell r="G729">
            <v>0.52480000000000004</v>
          </cell>
          <cell r="H729">
            <v>10</v>
          </cell>
          <cell r="I729">
            <v>0.126</v>
          </cell>
          <cell r="J729">
            <v>0.1537</v>
          </cell>
          <cell r="K729"/>
          <cell r="L729"/>
        </row>
        <row r="730">
          <cell r="A730" t="str">
            <v>J08A</v>
          </cell>
          <cell r="B730" t="str">
            <v>O</v>
          </cell>
          <cell r="C730" t="str">
            <v>Iné kožné transplantácie alebo debridement s komplex. diagnózoualebo s výkonom na hlave a krku alebo v. ťažké CC, s komplexným výkonom alebo výkonom na koži dolnej končatiny pri ulkuse alebo infekcii/zápale pri para-/ tetraplégii, s v. ťažkými CC</v>
          </cell>
          <cell r="D730">
            <v>2.4708000000000001</v>
          </cell>
          <cell r="E730">
            <v>12.1</v>
          </cell>
          <cell r="F730">
            <v>4</v>
          </cell>
          <cell r="G730">
            <v>0.39069999999999999</v>
          </cell>
          <cell r="H730">
            <v>25</v>
          </cell>
          <cell r="I730">
            <v>9.0200000000000002E-2</v>
          </cell>
          <cell r="J730">
            <v>0.1191</v>
          </cell>
          <cell r="K730"/>
          <cell r="L730"/>
        </row>
        <row r="731">
          <cell r="A731" t="str">
            <v>J08B</v>
          </cell>
          <cell r="B731" t="str">
            <v>O</v>
          </cell>
          <cell r="C731" t="str">
            <v>Iné kožné transplantácie alebo debridement bez komplexného výkonu, s určitým výkonom na koži, podkoží a prsníku, s veľmi ťažkými CC</v>
          </cell>
          <cell r="D731">
            <v>2.3803999999999998</v>
          </cell>
          <cell r="E731">
            <v>15.7</v>
          </cell>
          <cell r="F731">
            <v>5</v>
          </cell>
          <cell r="G731">
            <v>0.35730000000000001</v>
          </cell>
          <cell r="H731">
            <v>31</v>
          </cell>
          <cell r="I731">
            <v>7.9699999999999993E-2</v>
          </cell>
          <cell r="J731">
            <v>0.107</v>
          </cell>
          <cell r="K731"/>
          <cell r="L731"/>
        </row>
        <row r="732">
          <cell r="A732" t="str">
            <v>J08C</v>
          </cell>
          <cell r="B732" t="str">
            <v>O</v>
          </cell>
          <cell r="C732" t="str">
            <v>Iné kožné transplantácie alebo debridement bez komplexného výkonu, s komplexnou diagnózou alebo s výkonom na hlave a krku, bez určitého výkonu na koži, podkoží a prsníku alebo bez veľmi ťažkých CC</v>
          </cell>
          <cell r="D732">
            <v>1.1348</v>
          </cell>
          <cell r="E732">
            <v>5.5</v>
          </cell>
          <cell r="F732">
            <v>2</v>
          </cell>
          <cell r="G732">
            <v>0.3327</v>
          </cell>
          <cell r="H732">
            <v>12</v>
          </cell>
          <cell r="I732">
            <v>8.4599999999999995E-2</v>
          </cell>
          <cell r="J732">
            <v>0.1023</v>
          </cell>
          <cell r="K732"/>
          <cell r="L732"/>
        </row>
        <row r="733">
          <cell r="A733" t="str">
            <v>J09A</v>
          </cell>
          <cell r="B733" t="str">
            <v>O</v>
          </cell>
          <cell r="C733" t="str">
            <v>Výkony pri sinus pilonidalis a perianalis, vek &lt; 16  rokov</v>
          </cell>
          <cell r="D733">
            <v>0.74870000000000003</v>
          </cell>
          <cell r="E733">
            <v>3.3</v>
          </cell>
          <cell r="F733">
            <v>2</v>
          </cell>
          <cell r="G733">
            <v>0.32969999999999999</v>
          </cell>
          <cell r="H733">
            <v>6</v>
          </cell>
          <cell r="I733">
            <v>9.8100000000000007E-2</v>
          </cell>
          <cell r="J733">
            <v>0.1075</v>
          </cell>
          <cell r="K733"/>
          <cell r="L733"/>
        </row>
        <row r="734">
          <cell r="A734" t="str">
            <v>J09B</v>
          </cell>
          <cell r="B734" t="str">
            <v>O</v>
          </cell>
          <cell r="C734" t="str">
            <v>Výkony pri sinus pilonidalis a perianalis, vek &gt; 15  rokov</v>
          </cell>
          <cell r="D734">
            <v>0.63290000000000002</v>
          </cell>
          <cell r="E734">
            <v>3.2</v>
          </cell>
          <cell r="F734">
            <v>2</v>
          </cell>
          <cell r="G734">
            <v>0.19400000000000001</v>
          </cell>
          <cell r="H734">
            <v>6</v>
          </cell>
          <cell r="I734">
            <v>8.1500000000000003E-2</v>
          </cell>
          <cell r="J734">
            <v>8.8800000000000004E-2</v>
          </cell>
          <cell r="K734"/>
          <cell r="L734"/>
        </row>
        <row r="735">
          <cell r="A735" t="str">
            <v>J10A</v>
          </cell>
          <cell r="B735" t="str">
            <v>O</v>
          </cell>
          <cell r="C735" t="str">
            <v>Plastické operácie kože, podkožia a prsníka pri zhubnom nádore</v>
          </cell>
          <cell r="D735">
            <v>0.90839999999999999</v>
          </cell>
          <cell r="E735">
            <v>4.5999999999999996</v>
          </cell>
          <cell r="F735">
            <v>2</v>
          </cell>
          <cell r="G735">
            <v>0.41199999999999998</v>
          </cell>
          <cell r="H735">
            <v>9</v>
          </cell>
          <cell r="I735">
            <v>8.8300000000000003E-2</v>
          </cell>
          <cell r="J735">
            <v>0.1036</v>
          </cell>
          <cell r="K735"/>
          <cell r="L735"/>
        </row>
        <row r="736">
          <cell r="A736" t="str">
            <v>J10B</v>
          </cell>
          <cell r="B736" t="str">
            <v>O</v>
          </cell>
          <cell r="C736" t="str">
            <v>Plastické operácie kože, podkožia a prsníka okrem pri zhubnom nádore</v>
          </cell>
          <cell r="D736">
            <v>0.90529999999999999</v>
          </cell>
          <cell r="E736">
            <v>3.9</v>
          </cell>
          <cell r="F736">
            <v>2</v>
          </cell>
          <cell r="G736">
            <v>0.33110000000000001</v>
          </cell>
          <cell r="H736">
            <v>7</v>
          </cell>
          <cell r="I736">
            <v>8.5699999999999998E-2</v>
          </cell>
          <cell r="J736">
            <v>9.7600000000000006E-2</v>
          </cell>
          <cell r="K736"/>
          <cell r="L736"/>
        </row>
        <row r="737">
          <cell r="A737" t="str">
            <v>J11A</v>
          </cell>
          <cell r="B737" t="str">
            <v>O</v>
          </cell>
          <cell r="C737" t="str">
            <v>Iné výkony na koži, podkoží a prsníku s určitým výkonom pri komplikujúcej diagnóze alebo para-/tetraplégii alebo selektívna embolizácia pri hemangióme</v>
          </cell>
          <cell r="D737">
            <v>1.5960000000000001</v>
          </cell>
          <cell r="E737">
            <v>12</v>
          </cell>
          <cell r="F737">
            <v>4</v>
          </cell>
          <cell r="G737">
            <v>0.34589999999999999</v>
          </cell>
          <cell r="H737">
            <v>24</v>
          </cell>
          <cell r="I737">
            <v>8.09E-2</v>
          </cell>
          <cell r="J737">
            <v>0.1066</v>
          </cell>
          <cell r="K737"/>
          <cell r="L737"/>
        </row>
        <row r="738">
          <cell r="A738" t="str">
            <v>J11B</v>
          </cell>
          <cell r="B738" t="str">
            <v>O</v>
          </cell>
          <cell r="C738" t="str">
            <v>Iné výkony na koži, podkoží a prsníku bez určitého výkonu pri komplikujúcej diagnóze okrem para-/tetraplégie bez selektívnej embolizácie pri hemangióme, so stredne komplexným výkonom</v>
          </cell>
          <cell r="D738">
            <v>1.0993999999999999</v>
          </cell>
          <cell r="E738">
            <v>6</v>
          </cell>
          <cell r="F738">
            <v>2</v>
          </cell>
          <cell r="G738">
            <v>0.55259999999999998</v>
          </cell>
          <cell r="H738">
            <v>14</v>
          </cell>
          <cell r="I738">
            <v>8.4099999999999994E-2</v>
          </cell>
          <cell r="J738">
            <v>0.10299999999999999</v>
          </cell>
          <cell r="K738"/>
          <cell r="L738"/>
        </row>
        <row r="739">
          <cell r="A739" t="str">
            <v>J11C</v>
          </cell>
          <cell r="B739" t="str">
            <v>O</v>
          </cell>
          <cell r="C739" t="str">
            <v>Iné výkony na koži, podkoží a prsníku bez komplikujúcej diagnózy, s výnimkou para-/tetraplégie, bez selektívnej embolizácie pri hemangióme, bez stredne komplexného výkonu</v>
          </cell>
          <cell r="D739">
            <v>0.76039999999999996</v>
          </cell>
          <cell r="E739">
            <v>4</v>
          </cell>
          <cell r="F739">
            <v>2</v>
          </cell>
          <cell r="G739">
            <v>0.32169999999999999</v>
          </cell>
          <cell r="H739">
            <v>9</v>
          </cell>
          <cell r="I739">
            <v>8.4500000000000006E-2</v>
          </cell>
          <cell r="J739">
            <v>9.6699999999999994E-2</v>
          </cell>
          <cell r="K739"/>
          <cell r="L739"/>
        </row>
        <row r="740">
          <cell r="A740" t="str">
            <v>J14A</v>
          </cell>
          <cell r="B740" t="str">
            <v>O</v>
          </cell>
          <cell r="C740" t="str">
            <v>Plastická rekonštrukcia prsníka pri zhubnom nádore s nákladnou rekonštrukciou</v>
          </cell>
          <cell r="D740">
            <v>3.2155</v>
          </cell>
          <cell r="E740">
            <v>11.4</v>
          </cell>
          <cell r="F740">
            <v>4</v>
          </cell>
          <cell r="G740">
            <v>0.40500000000000003</v>
          </cell>
          <cell r="H740">
            <v>20</v>
          </cell>
          <cell r="I740">
            <v>9.9500000000000005E-2</v>
          </cell>
          <cell r="J740">
            <v>0.13070000000000001</v>
          </cell>
          <cell r="K740"/>
          <cell r="L740"/>
        </row>
        <row r="741">
          <cell r="A741" t="str">
            <v>J14B</v>
          </cell>
          <cell r="B741" t="str">
            <v>O</v>
          </cell>
          <cell r="C741" t="str">
            <v>Plastická rekonštrukcia prsníka pri zhubnom nádore bez nákladnej rekonštrukcie</v>
          </cell>
          <cell r="D741">
            <v>1.9767999999999999</v>
          </cell>
          <cell r="E741">
            <v>6.8</v>
          </cell>
          <cell r="F741">
            <v>2</v>
          </cell>
          <cell r="G741">
            <v>0.49830000000000002</v>
          </cell>
          <cell r="H741">
            <v>13</v>
          </cell>
          <cell r="I741">
            <v>0.10249999999999999</v>
          </cell>
          <cell r="J741">
            <v>0.12770000000000001</v>
          </cell>
          <cell r="K741"/>
          <cell r="L741"/>
        </row>
        <row r="742">
          <cell r="A742" t="str">
            <v>J16Z</v>
          </cell>
          <cell r="B742" t="str">
            <v>O</v>
          </cell>
          <cell r="C742" t="str">
            <v>Obojstranná mastektómia pri zhubnom nádore alebo radiačná liečba s OP výkonom pri chorobách a poruchách kože, podkožia a prsníka</v>
          </cell>
          <cell r="D742">
            <v>2.6122000000000001</v>
          </cell>
          <cell r="E742">
            <v>8.9</v>
          </cell>
          <cell r="F742">
            <v>3</v>
          </cell>
          <cell r="G742">
            <v>0.52410000000000001</v>
          </cell>
          <cell r="H742">
            <v>18</v>
          </cell>
          <cell r="I742">
            <v>0.19189999999999999</v>
          </cell>
          <cell r="J742">
            <v>0.1585</v>
          </cell>
          <cell r="K742"/>
          <cell r="L742"/>
        </row>
        <row r="743">
          <cell r="A743" t="str">
            <v>J17Z</v>
          </cell>
          <cell r="B743" t="str">
            <v>O</v>
          </cell>
          <cell r="C743" t="str">
            <v>Radiačná liečba pri ochoreniach a poruchách kože, podkožia a prsníka, viac ako jeden ošetrovací deň, viac ako 9 ožiarení</v>
          </cell>
          <cell r="D743">
            <v>5.0374999999999996</v>
          </cell>
          <cell r="E743">
            <v>26.1</v>
          </cell>
          <cell r="F743">
            <v>9</v>
          </cell>
          <cell r="G743">
            <v>0.5484</v>
          </cell>
          <cell r="H743">
            <v>43</v>
          </cell>
          <cell r="I743">
            <v>0.1893</v>
          </cell>
          <cell r="J743">
            <v>0.18229999999999999</v>
          </cell>
          <cell r="K743"/>
          <cell r="L743" t="str">
            <v>x</v>
          </cell>
        </row>
        <row r="744">
          <cell r="A744" t="str">
            <v>J18Z</v>
          </cell>
          <cell r="B744" t="str">
            <v>O</v>
          </cell>
          <cell r="C744" t="str">
            <v>Iné formy radiačnej liečby pri ochoreniach a poruchách kože, podkožia a prsníka, viac ako jeden ošetrovací deň, viac ako 9 ožiarení</v>
          </cell>
          <cell r="D744">
            <v>1.7343</v>
          </cell>
          <cell r="E744">
            <v>8.6</v>
          </cell>
          <cell r="F744">
            <v>3</v>
          </cell>
          <cell r="G744">
            <v>0.56130000000000002</v>
          </cell>
          <cell r="H744">
            <v>19</v>
          </cell>
          <cell r="I744">
            <v>0.19620000000000001</v>
          </cell>
          <cell r="J744">
            <v>0.1757</v>
          </cell>
          <cell r="K744"/>
          <cell r="L744" t="str">
            <v>x</v>
          </cell>
        </row>
        <row r="745">
          <cell r="A745" t="str">
            <v>J21Z</v>
          </cell>
          <cell r="B745" t="str">
            <v>O</v>
          </cell>
          <cell r="C745" t="str">
            <v>Iné transplantácie kože alebo debridement, s excíziou lymfatických uzlín alebo ťažké CC</v>
          </cell>
          <cell r="D745">
            <v>1.2283999999999999</v>
          </cell>
          <cell r="E745">
            <v>6.7</v>
          </cell>
          <cell r="F745">
            <v>2</v>
          </cell>
          <cell r="G745">
            <v>0.69530000000000003</v>
          </cell>
          <cell r="H745">
            <v>14</v>
          </cell>
          <cell r="I745">
            <v>8.6999999999999994E-2</v>
          </cell>
          <cell r="J745">
            <v>0.1081</v>
          </cell>
          <cell r="K745"/>
          <cell r="L745"/>
        </row>
        <row r="746">
          <cell r="A746" t="str">
            <v>J22A</v>
          </cell>
          <cell r="B746" t="str">
            <v>O</v>
          </cell>
          <cell r="C746" t="str">
            <v>Iné transplantácie kože alebo debridement bez komplexného výkonu, bez komplexnej diagnózy bez veľmi ťažkých alebo ťažkých CC, s pokrytím mäkkých častí</v>
          </cell>
          <cell r="D746">
            <v>0.93640000000000001</v>
          </cell>
          <cell r="E746">
            <v>5</v>
          </cell>
          <cell r="F746">
            <v>2</v>
          </cell>
          <cell r="G746">
            <v>0.39019999999999999</v>
          </cell>
          <cell r="H746">
            <v>9</v>
          </cell>
          <cell r="I746">
            <v>8.5599999999999996E-2</v>
          </cell>
          <cell r="J746">
            <v>0.1019</v>
          </cell>
          <cell r="K746"/>
          <cell r="L746"/>
        </row>
        <row r="747">
          <cell r="A747" t="str">
            <v>J22B</v>
          </cell>
          <cell r="B747" t="str">
            <v>O</v>
          </cell>
          <cell r="C747" t="str">
            <v>Iné transplantácie kože alebo debridement bez komplexného výkonu, bez komplexnej diagnózy bez veľmi ťažkých alebo ťažkých CC, bez  pokrytia mäkkých častí</v>
          </cell>
          <cell r="D747">
            <v>0.86240000000000006</v>
          </cell>
          <cell r="E747">
            <v>4.9000000000000004</v>
          </cell>
          <cell r="F747">
            <v>2</v>
          </cell>
          <cell r="G747">
            <v>0.3906</v>
          </cell>
          <cell r="H747">
            <v>10</v>
          </cell>
          <cell r="I747">
            <v>8.0500000000000002E-2</v>
          </cell>
          <cell r="J747">
            <v>9.5399999999999999E-2</v>
          </cell>
          <cell r="K747"/>
          <cell r="L747"/>
        </row>
        <row r="748">
          <cell r="A748" t="str">
            <v>J23Z</v>
          </cell>
          <cell r="B748" t="str">
            <v>O</v>
          </cell>
          <cell r="C748" t="str">
            <v>Veľké výkony na prsníku pri zhubnom nádore, bez komplexného výkonu</v>
          </cell>
          <cell r="D748">
            <v>1.8667</v>
          </cell>
          <cell r="E748">
            <v>7.4</v>
          </cell>
          <cell r="F748">
            <v>2</v>
          </cell>
          <cell r="G748">
            <v>0.56710000000000005</v>
          </cell>
          <cell r="H748">
            <v>14</v>
          </cell>
          <cell r="I748">
            <v>0.1067</v>
          </cell>
          <cell r="J748">
            <v>0.13439999999999999</v>
          </cell>
          <cell r="K748"/>
          <cell r="L748"/>
        </row>
        <row r="749">
          <cell r="A749" t="str">
            <v>J24A</v>
          </cell>
          <cell r="B749" t="str">
            <v>O</v>
          </cell>
          <cell r="C749" t="str">
            <v>Výkony na prsníku okrem zhubného nádoru s rozsiahlym výkonom, s implantáciou protézy</v>
          </cell>
          <cell r="D749">
            <v>1.9016</v>
          </cell>
          <cell r="E749">
            <v>5.3</v>
          </cell>
          <cell r="F749">
            <v>2</v>
          </cell>
          <cell r="G749">
            <v>0.33069999999999999</v>
          </cell>
          <cell r="H749">
            <v>10</v>
          </cell>
          <cell r="I749">
            <v>8.7400000000000005E-2</v>
          </cell>
          <cell r="J749">
            <v>0.105</v>
          </cell>
          <cell r="K749"/>
          <cell r="L749"/>
        </row>
        <row r="750">
          <cell r="A750" t="str">
            <v>J24B</v>
          </cell>
          <cell r="B750" t="str">
            <v>O</v>
          </cell>
          <cell r="C750" t="str">
            <v>Výkony na prsníku okrem zhubného nádoru s rozsiahlym výkonom, bez  implantácie protézy</v>
          </cell>
          <cell r="D750">
            <v>1.6753</v>
          </cell>
          <cell r="E750">
            <v>5</v>
          </cell>
          <cell r="F750">
            <v>2</v>
          </cell>
          <cell r="G750">
            <v>0.34899999999999998</v>
          </cell>
          <cell r="H750">
            <v>9</v>
          </cell>
          <cell r="I750">
            <v>9.7799999999999998E-2</v>
          </cell>
          <cell r="J750">
            <v>0.1164</v>
          </cell>
          <cell r="K750"/>
          <cell r="L750"/>
        </row>
        <row r="751">
          <cell r="A751" t="str">
            <v>J24C</v>
          </cell>
          <cell r="B751" t="str">
            <v>O</v>
          </cell>
          <cell r="C751" t="str">
            <v>Výkony na prsníku okrem zhubného nádoru bez rozsiahleho výkonu, s komplexným výkonom</v>
          </cell>
          <cell r="D751">
            <v>0.99150000000000005</v>
          </cell>
          <cell r="E751">
            <v>3.4</v>
          </cell>
          <cell r="F751">
            <v>2</v>
          </cell>
          <cell r="G751">
            <v>0.39419999999999999</v>
          </cell>
          <cell r="H751">
            <v>6</v>
          </cell>
          <cell r="I751">
            <v>9.9199999999999997E-2</v>
          </cell>
          <cell r="J751">
            <v>0.10920000000000001</v>
          </cell>
          <cell r="K751"/>
          <cell r="L751"/>
        </row>
        <row r="752">
          <cell r="A752" t="str">
            <v>J24D</v>
          </cell>
          <cell r="B752" t="str">
            <v>O</v>
          </cell>
          <cell r="C752" t="str">
            <v>Výkony na prsníku okrem zhubného nádoru bez rozsiahleho výkonu, bez komplexného výkonu</v>
          </cell>
          <cell r="D752">
            <v>0.84340000000000004</v>
          </cell>
          <cell r="E752">
            <v>3.3</v>
          </cell>
          <cell r="F752">
            <v>2</v>
          </cell>
          <cell r="G752">
            <v>0.33189999999999997</v>
          </cell>
          <cell r="H752">
            <v>6</v>
          </cell>
          <cell r="I752">
            <v>0.1022</v>
          </cell>
          <cell r="J752">
            <v>0.11210000000000001</v>
          </cell>
          <cell r="K752"/>
          <cell r="L752"/>
        </row>
        <row r="753">
          <cell r="A753" t="str">
            <v>J25Z</v>
          </cell>
          <cell r="B753" t="str">
            <v>O</v>
          </cell>
          <cell r="C753" t="str">
            <v>Malé výkony na prsníku pri zhubnom nádore bez veľmi ťažkých alebo ťažkých CC</v>
          </cell>
          <cell r="D753">
            <v>1.044</v>
          </cell>
          <cell r="E753">
            <v>3.6</v>
          </cell>
          <cell r="F753">
            <v>2</v>
          </cell>
          <cell r="G753">
            <v>0.33019999999999999</v>
          </cell>
          <cell r="H753">
            <v>7</v>
          </cell>
          <cell r="I753">
            <v>0.1183</v>
          </cell>
          <cell r="J753">
            <v>0.1326</v>
          </cell>
          <cell r="K753"/>
          <cell r="L753"/>
        </row>
        <row r="754">
          <cell r="A754" t="str">
            <v>J26Z</v>
          </cell>
          <cell r="B754" t="str">
            <v>O</v>
          </cell>
          <cell r="C754" t="str">
            <v>Plastická rekonštrukcia prsníka s komplexnou kožnou transplantácioualebo veľké výkony na prsníku pri zhubnom nádore s komplexným výkonom</v>
          </cell>
          <cell r="D754">
            <v>4.3212000000000002</v>
          </cell>
          <cell r="E754">
            <v>11.3</v>
          </cell>
          <cell r="F754">
            <v>4</v>
          </cell>
          <cell r="G754">
            <v>0.43509999999999999</v>
          </cell>
          <cell r="H754">
            <v>20</v>
          </cell>
          <cell r="I754">
            <v>0.10780000000000001</v>
          </cell>
          <cell r="J754">
            <v>0.14149999999999999</v>
          </cell>
          <cell r="K754"/>
          <cell r="L754"/>
        </row>
        <row r="755">
          <cell r="A755" t="str">
            <v>J35Z</v>
          </cell>
          <cell r="B755" t="str">
            <v>O</v>
          </cell>
          <cell r="C755" t="str">
            <v>Komplexná vákuová liečba pri ochoreniach a poruchách kože, podkožia a prsníka</v>
          </cell>
          <cell r="D755">
            <v>7.0701999999999998</v>
          </cell>
          <cell r="E755">
            <v>40.4</v>
          </cell>
          <cell r="F755">
            <v>13</v>
          </cell>
          <cell r="G755">
            <v>0.37530000000000002</v>
          </cell>
          <cell r="H755">
            <v>57</v>
          </cell>
          <cell r="I755">
            <v>0.19139999999999999</v>
          </cell>
          <cell r="J755">
            <v>0.1178</v>
          </cell>
          <cell r="K755"/>
          <cell r="L755"/>
        </row>
        <row r="756">
          <cell r="A756" t="str">
            <v>J44Z</v>
          </cell>
          <cell r="B756" t="str">
            <v>I</v>
          </cell>
          <cell r="C756" t="str">
            <v>Komplexná včasná rehabilitačná geriatrická liečba pri ochoreniach a poruchách kože, podkožia a prsníka</v>
          </cell>
          <cell r="D756">
            <v>2.9239000000000002</v>
          </cell>
          <cell r="E756">
            <v>26.3</v>
          </cell>
          <cell r="F756"/>
          <cell r="G756" t="str">
            <v/>
          </cell>
          <cell r="H756">
            <v>43</v>
          </cell>
          <cell r="I756">
            <v>7.7100000000000002E-2</v>
          </cell>
          <cell r="J756">
            <v>0.1061</v>
          </cell>
          <cell r="K756"/>
          <cell r="L756"/>
        </row>
        <row r="757">
          <cell r="A757" t="str">
            <v>J60Z</v>
          </cell>
          <cell r="B757" t="str">
            <v>M</v>
          </cell>
          <cell r="C757" t="str">
            <v>Kožný vred</v>
          </cell>
          <cell r="D757">
            <v>1.0693999999999999</v>
          </cell>
          <cell r="E757">
            <v>9.4</v>
          </cell>
          <cell r="F757">
            <v>3</v>
          </cell>
          <cell r="G757">
            <v>0.35360000000000003</v>
          </cell>
          <cell r="H757">
            <v>19</v>
          </cell>
          <cell r="I757">
            <v>7.9000000000000001E-2</v>
          </cell>
          <cell r="J757">
            <v>0.10199999999999999</v>
          </cell>
          <cell r="K757"/>
          <cell r="L757"/>
        </row>
        <row r="758">
          <cell r="A758" t="str">
            <v>J61A</v>
          </cell>
          <cell r="B758" t="str">
            <v>M</v>
          </cell>
          <cell r="C758" t="str">
            <v>Závažné ochorenia kože, viac ako jeden ošetrovací deň, vek &gt; 17 rokov alebo s komplexnou diagnózou, s veľmi ťažkými CC alebo kožný vred pri para-/tetraplégii</v>
          </cell>
          <cell r="D758">
            <v>1.9689000000000001</v>
          </cell>
          <cell r="E758">
            <v>14.4</v>
          </cell>
          <cell r="F758">
            <v>5</v>
          </cell>
          <cell r="G758">
            <v>0.38790000000000002</v>
          </cell>
          <cell r="H758">
            <v>27</v>
          </cell>
          <cell r="I758">
            <v>0.1348</v>
          </cell>
          <cell r="J758">
            <v>0.12609999999999999</v>
          </cell>
          <cell r="K758"/>
          <cell r="L758"/>
        </row>
        <row r="759">
          <cell r="A759" t="str">
            <v>J61B</v>
          </cell>
          <cell r="B759" t="str">
            <v>M</v>
          </cell>
          <cell r="C759" t="str">
            <v>Závažné ochorenia kože, viac ako jeden ošetrovací deň, vek &gt; 17 rokov alebo s komplexnou diagnózou, bez veľmi ťažkých CC</v>
          </cell>
          <cell r="D759">
            <v>1.39</v>
          </cell>
          <cell r="E759">
            <v>11.9</v>
          </cell>
          <cell r="F759">
            <v>4</v>
          </cell>
          <cell r="G759">
            <v>0.34560000000000002</v>
          </cell>
          <cell r="H759">
            <v>21</v>
          </cell>
          <cell r="I759">
            <v>8.1600000000000006E-2</v>
          </cell>
          <cell r="J759">
            <v>0.1075</v>
          </cell>
          <cell r="K759"/>
          <cell r="L759"/>
        </row>
        <row r="760">
          <cell r="A760" t="str">
            <v>J61C</v>
          </cell>
          <cell r="B760" t="str">
            <v>M</v>
          </cell>
          <cell r="C760" t="str">
            <v>Závažné ochorenia kože, viac ako jeden ošetrovací deň alebo vek &lt; 18  rokov, bez komplexnej diagnózy, so stredne závažným ochorením kože,  viac ako jeden ošetrovací deň</v>
          </cell>
          <cell r="D760">
            <v>0.8649</v>
          </cell>
          <cell r="E760">
            <v>6.6</v>
          </cell>
          <cell r="F760">
            <v>2</v>
          </cell>
          <cell r="G760">
            <v>0.42609999999999998</v>
          </cell>
          <cell r="H760">
            <v>14</v>
          </cell>
          <cell r="I760">
            <v>9.0899999999999995E-2</v>
          </cell>
          <cell r="J760">
            <v>0.11269999999999999</v>
          </cell>
          <cell r="K760"/>
          <cell r="L760" t="str">
            <v>x</v>
          </cell>
        </row>
        <row r="761">
          <cell r="A761" t="str">
            <v>J62A</v>
          </cell>
          <cell r="B761" t="str">
            <v>M</v>
          </cell>
          <cell r="C761" t="str">
            <v>Zhubné nádory prsníka, viac ako jeden ošetrovací deň, s veľmi ťažkými CC</v>
          </cell>
          <cell r="D761">
            <v>1.3086</v>
          </cell>
          <cell r="E761">
            <v>9.4</v>
          </cell>
          <cell r="F761">
            <v>3</v>
          </cell>
          <cell r="G761">
            <v>0.4274</v>
          </cell>
          <cell r="H761">
            <v>20</v>
          </cell>
          <cell r="I761">
            <v>9.5100000000000004E-2</v>
          </cell>
          <cell r="J761">
            <v>0.12280000000000001</v>
          </cell>
          <cell r="K761"/>
          <cell r="L761" t="str">
            <v>x</v>
          </cell>
        </row>
        <row r="762">
          <cell r="A762" t="str">
            <v>J62B</v>
          </cell>
          <cell r="B762" t="str">
            <v>M</v>
          </cell>
          <cell r="C762" t="str">
            <v>Zhubné nádory prsníka, jeden ošetrovací deň alebo bez  veľmi ťažkých CC</v>
          </cell>
          <cell r="D762">
            <v>0.67430000000000001</v>
          </cell>
          <cell r="E762">
            <v>4.7</v>
          </cell>
          <cell r="F762">
            <v>2</v>
          </cell>
          <cell r="G762">
            <v>0.45200000000000001</v>
          </cell>
          <cell r="H762">
            <v>10</v>
          </cell>
          <cell r="I762">
            <v>9.7900000000000001E-2</v>
          </cell>
          <cell r="J762">
            <v>0.1154</v>
          </cell>
          <cell r="K762"/>
          <cell r="L762" t="str">
            <v>x</v>
          </cell>
        </row>
        <row r="763">
          <cell r="A763" t="str">
            <v>J64A</v>
          </cell>
          <cell r="B763" t="str">
            <v>M</v>
          </cell>
          <cell r="C763" t="str">
            <v>Infekcia/zápal kože a podkožia s veľmi ťažkými CC</v>
          </cell>
          <cell r="D763">
            <v>1.4323999999999999</v>
          </cell>
          <cell r="E763">
            <v>11.6</v>
          </cell>
          <cell r="F763">
            <v>4</v>
          </cell>
          <cell r="G763">
            <v>0.34910000000000002</v>
          </cell>
          <cell r="H763">
            <v>22</v>
          </cell>
          <cell r="I763">
            <v>8.4199999999999997E-2</v>
          </cell>
          <cell r="J763">
            <v>0.11070000000000001</v>
          </cell>
          <cell r="K763"/>
          <cell r="L763"/>
        </row>
        <row r="764">
          <cell r="A764" t="str">
            <v>J64B</v>
          </cell>
          <cell r="B764" t="str">
            <v>M</v>
          </cell>
          <cell r="C764" t="str">
            <v>Infekcia/zápal kože a podkožia bez veľmi ťažkých CC</v>
          </cell>
          <cell r="D764">
            <v>0.67700000000000005</v>
          </cell>
          <cell r="E764">
            <v>6</v>
          </cell>
          <cell r="F764">
            <v>2</v>
          </cell>
          <cell r="G764">
            <v>0.37640000000000001</v>
          </cell>
          <cell r="H764">
            <v>12</v>
          </cell>
          <cell r="I764">
            <v>7.5499999999999998E-2</v>
          </cell>
          <cell r="J764">
            <v>9.2499999999999999E-2</v>
          </cell>
          <cell r="K764"/>
          <cell r="L764"/>
        </row>
        <row r="765">
          <cell r="A765" t="str">
            <v>J65Z</v>
          </cell>
          <cell r="B765" t="str">
            <v>M</v>
          </cell>
          <cell r="C765" t="str">
            <v>Poranenie kože, podkožia a prsníka</v>
          </cell>
          <cell r="D765">
            <v>0.46750000000000003</v>
          </cell>
          <cell r="E765">
            <v>3.5</v>
          </cell>
          <cell r="F765">
            <v>2</v>
          </cell>
          <cell r="G765">
            <v>0.245</v>
          </cell>
          <cell r="H765">
            <v>7</v>
          </cell>
          <cell r="I765">
            <v>9.0800000000000006E-2</v>
          </cell>
          <cell r="J765">
            <v>0.1009</v>
          </cell>
          <cell r="K765"/>
          <cell r="L765"/>
        </row>
        <row r="766">
          <cell r="A766" t="str">
            <v>J67A</v>
          </cell>
          <cell r="B766" t="str">
            <v>M</v>
          </cell>
          <cell r="C766" t="str">
            <v>Ľahké až stredne ťažké ochorenia kože s CC</v>
          </cell>
          <cell r="D766">
            <v>0.76149999999999995</v>
          </cell>
          <cell r="E766">
            <v>6.2</v>
          </cell>
          <cell r="F766"/>
          <cell r="G766" t="str">
            <v/>
          </cell>
          <cell r="H766">
            <v>13</v>
          </cell>
          <cell r="I766">
            <v>8.3000000000000004E-2</v>
          </cell>
          <cell r="J766">
            <v>0.10199999999999999</v>
          </cell>
          <cell r="K766"/>
          <cell r="L766"/>
        </row>
        <row r="767">
          <cell r="A767" t="str">
            <v>J67B</v>
          </cell>
          <cell r="B767" t="str">
            <v>M</v>
          </cell>
          <cell r="C767" t="str">
            <v>Ľahké až stredne ťažké ochorenia kože bez CC alebo ochorenia prsníka okrem zhubných nádorov</v>
          </cell>
          <cell r="D767">
            <v>0.59040000000000004</v>
          </cell>
          <cell r="E767">
            <v>4.3</v>
          </cell>
          <cell r="F767">
            <v>2</v>
          </cell>
          <cell r="G767">
            <v>0.31019999999999998</v>
          </cell>
          <cell r="H767">
            <v>9</v>
          </cell>
          <cell r="I767">
            <v>8.8999999999999996E-2</v>
          </cell>
          <cell r="J767">
            <v>0.1032</v>
          </cell>
          <cell r="K767"/>
          <cell r="L767"/>
        </row>
        <row r="768">
          <cell r="A768" t="str">
            <v>J68A</v>
          </cell>
          <cell r="B768" t="str">
            <v>M</v>
          </cell>
          <cell r="C768" t="str">
            <v>Ochorenia kože jeden ošetrovací deň, s komplexnou diagnózou</v>
          </cell>
          <cell r="D768">
            <v>0.30180000000000001</v>
          </cell>
          <cell r="E768">
            <v>1</v>
          </cell>
          <cell r="F768"/>
          <cell r="G768" t="str">
            <v/>
          </cell>
          <cell r="H768"/>
          <cell r="I768"/>
          <cell r="J768">
            <v>0.1497</v>
          </cell>
          <cell r="K768"/>
          <cell r="L768" t="str">
            <v>x</v>
          </cell>
        </row>
        <row r="769">
          <cell r="A769" t="str">
            <v>J68B</v>
          </cell>
          <cell r="B769" t="str">
            <v>M</v>
          </cell>
          <cell r="C769" t="str">
            <v>Ochorenia kože jeden ošetrovací deň, bez  komplexnej diagnózy</v>
          </cell>
          <cell r="D769">
            <v>0.22459999999999999</v>
          </cell>
          <cell r="E769">
            <v>1</v>
          </cell>
          <cell r="F769"/>
          <cell r="G769" t="str">
            <v/>
          </cell>
          <cell r="H769"/>
          <cell r="I769"/>
          <cell r="J769">
            <v>0.1013</v>
          </cell>
          <cell r="K769"/>
          <cell r="L769"/>
        </row>
        <row r="770">
          <cell r="A770" t="str">
            <v>J77Z</v>
          </cell>
          <cell r="B770" t="str">
            <v>M</v>
          </cell>
          <cell r="C770" t="str">
            <v>Komplexná liečba pri multirezistentných patogénoch pri ochoreniach a poruchách kože, podkožia a prsníka</v>
          </cell>
          <cell r="D770">
            <v>1.8626</v>
          </cell>
          <cell r="E770">
            <v>13.7</v>
          </cell>
          <cell r="F770"/>
          <cell r="G770" t="str">
            <v/>
          </cell>
          <cell r="H770">
            <v>25</v>
          </cell>
          <cell r="I770">
            <v>9.3399999999999997E-2</v>
          </cell>
          <cell r="J770">
            <v>0.1244</v>
          </cell>
          <cell r="K770"/>
          <cell r="L770"/>
        </row>
        <row r="771">
          <cell r="A771" t="str">
            <v>MDC 10   Choroby endokrinného systému, poruchy výživy a metabolizmu</v>
          </cell>
          <cell r="B771"/>
          <cell r="C771"/>
          <cell r="D771"/>
          <cell r="E771"/>
          <cell r="F771"/>
          <cell r="G771"/>
          <cell r="H771"/>
          <cell r="I771"/>
          <cell r="J771"/>
          <cell r="K771"/>
          <cell r="L771"/>
        </row>
        <row r="772">
          <cell r="A772" t="str">
            <v>K03A</v>
          </cell>
          <cell r="B772" t="str">
            <v>O</v>
          </cell>
          <cell r="C772" t="str">
            <v>Výkony na nadobličkách pri zhubných nádoroch alebo výkon na hypofýze, vek &lt; 18 rokov</v>
          </cell>
          <cell r="D772">
            <v>4.4989999999999997</v>
          </cell>
          <cell r="E772">
            <v>11.5</v>
          </cell>
          <cell r="F772">
            <v>4</v>
          </cell>
          <cell r="G772">
            <v>0.7107</v>
          </cell>
          <cell r="H772">
            <v>20</v>
          </cell>
          <cell r="I772">
            <v>0.30980000000000002</v>
          </cell>
          <cell r="J772">
            <v>0.22770000000000001</v>
          </cell>
          <cell r="K772"/>
          <cell r="L772"/>
        </row>
        <row r="773">
          <cell r="A773" t="str">
            <v>K03B</v>
          </cell>
          <cell r="B773" t="str">
            <v>O</v>
          </cell>
          <cell r="C773" t="str">
            <v>Výkony na nadobličkách pri zhubných nádoroch alebo výkon na hypofýze, vek &gt; 17 rokov</v>
          </cell>
          <cell r="D773">
            <v>2.8631000000000002</v>
          </cell>
          <cell r="E773">
            <v>10.9</v>
          </cell>
          <cell r="F773">
            <v>4</v>
          </cell>
          <cell r="G773">
            <v>0.436</v>
          </cell>
          <cell r="H773">
            <v>18</v>
          </cell>
          <cell r="I773">
            <v>0.20660000000000001</v>
          </cell>
          <cell r="J773">
            <v>0.14649999999999999</v>
          </cell>
          <cell r="K773"/>
          <cell r="L773"/>
        </row>
        <row r="774">
          <cell r="A774" t="str">
            <v>K04A</v>
          </cell>
          <cell r="B774" t="str">
            <v>O</v>
          </cell>
          <cell r="C774" t="str">
            <v>Veľké výkony pri obezite s komplexným výkonom</v>
          </cell>
          <cell r="D774">
            <v>3.3932000000000002</v>
          </cell>
          <cell r="E774">
            <v>7.8</v>
          </cell>
          <cell r="F774">
            <v>3</v>
          </cell>
          <cell r="G774">
            <v>0.45419999999999999</v>
          </cell>
          <cell r="H774">
            <v>13</v>
          </cell>
          <cell r="I774">
            <v>0.1222</v>
          </cell>
          <cell r="J774">
            <v>0.15479999999999999</v>
          </cell>
          <cell r="K774"/>
          <cell r="L774"/>
        </row>
        <row r="775">
          <cell r="A775" t="str">
            <v>K04B</v>
          </cell>
          <cell r="B775" t="str">
            <v>O</v>
          </cell>
          <cell r="C775" t="str">
            <v>Veľké výkony pri obezite bez komplexného výkonu</v>
          </cell>
          <cell r="D775">
            <v>2.5960000000000001</v>
          </cell>
          <cell r="E775">
            <v>5.2</v>
          </cell>
          <cell r="F775">
            <v>2</v>
          </cell>
          <cell r="G775">
            <v>0.3921</v>
          </cell>
          <cell r="H775">
            <v>8</v>
          </cell>
          <cell r="I775">
            <v>0.105</v>
          </cell>
          <cell r="J775">
            <v>0.12590000000000001</v>
          </cell>
          <cell r="K775"/>
          <cell r="L775"/>
        </row>
        <row r="776">
          <cell r="A776" t="str">
            <v>K06A</v>
          </cell>
          <cell r="B776" t="str">
            <v>O</v>
          </cell>
          <cell r="C776" t="str">
            <v>Výkony na štítnej žľaze, prištítnych telieskach a ductus thyreoglossus pri zhubnom nádore s veľmi ťažkými CC alebo odstránenie prištítnych teliesok alebo veľmi ťažké alebo ťažké CC s odstránením štítnej žľazy cez sternotómiu</v>
          </cell>
          <cell r="D776">
            <v>3.5266000000000002</v>
          </cell>
          <cell r="E776">
            <v>11.6</v>
          </cell>
          <cell r="F776">
            <v>4</v>
          </cell>
          <cell r="G776">
            <v>0.47310000000000002</v>
          </cell>
          <cell r="H776">
            <v>24</v>
          </cell>
          <cell r="I776">
            <v>0.1142</v>
          </cell>
          <cell r="J776">
            <v>0.1502</v>
          </cell>
          <cell r="K776"/>
          <cell r="L776"/>
        </row>
        <row r="777">
          <cell r="A777" t="str">
            <v>K06B</v>
          </cell>
          <cell r="B777" t="str">
            <v>O</v>
          </cell>
          <cell r="C777" t="str">
            <v>Výkony na štítnej žľaze, prištítnych telieskach a ductus thyreoglossus okrem výkonov pri zhubnom nádore alebo bez veľmi ťažkých CC, s odstránením prištítnych teliesok alebo veľmi ťažké alebo ťažké CC, bez odstránenia štítnej žľazy cez sternotómiu</v>
          </cell>
          <cell r="D777">
            <v>1.5313000000000001</v>
          </cell>
          <cell r="E777">
            <v>4.7</v>
          </cell>
          <cell r="F777">
            <v>2</v>
          </cell>
          <cell r="G777">
            <v>0.31280000000000002</v>
          </cell>
          <cell r="H777">
            <v>9</v>
          </cell>
          <cell r="I777">
            <v>9.3100000000000002E-2</v>
          </cell>
          <cell r="J777">
            <v>0.10970000000000001</v>
          </cell>
          <cell r="K777"/>
          <cell r="L777"/>
        </row>
        <row r="778">
          <cell r="A778" t="str">
            <v>K06C</v>
          </cell>
          <cell r="B778" t="str">
            <v>O</v>
          </cell>
          <cell r="C778" t="str">
            <v>Výkony na štítnej žľaze, prištítnych telieskach a ductus thyreoglossus pri zhubnom nádore bez odstránenia prištítnych teliesok, bez veľmi ťažkých alebo ťažkých CC</v>
          </cell>
          <cell r="D778">
            <v>1.4691000000000001</v>
          </cell>
          <cell r="E778">
            <v>4.3</v>
          </cell>
          <cell r="F778">
            <v>2</v>
          </cell>
          <cell r="G778">
            <v>0.28170000000000001</v>
          </cell>
          <cell r="H778">
            <v>7</v>
          </cell>
          <cell r="I778">
            <v>9.1499999999999998E-2</v>
          </cell>
          <cell r="J778">
            <v>0.1061</v>
          </cell>
          <cell r="K778"/>
          <cell r="L778"/>
        </row>
        <row r="779">
          <cell r="A779" t="str">
            <v>K06D</v>
          </cell>
          <cell r="B779" t="str">
            <v>O</v>
          </cell>
          <cell r="C779" t="str">
            <v>Výkony na štítnej žľaze, prištítnych telieskach a ductus thyreoglossus okrem výkonov pri zhubnom nádore, bez odstránenia prištítnych teliesok, bez veľmi ťažkých alebo ťažkých CC</v>
          </cell>
          <cell r="D779">
            <v>1.1912</v>
          </cell>
          <cell r="E779">
            <v>3.8</v>
          </cell>
          <cell r="F779">
            <v>2</v>
          </cell>
          <cell r="G779">
            <v>0.2336</v>
          </cell>
          <cell r="H779">
            <v>6</v>
          </cell>
          <cell r="I779">
            <v>8.6400000000000005E-2</v>
          </cell>
          <cell r="J779">
            <v>9.7600000000000006E-2</v>
          </cell>
          <cell r="K779"/>
          <cell r="L779"/>
        </row>
        <row r="780">
          <cell r="A780" t="str">
            <v>K07Z</v>
          </cell>
          <cell r="B780" t="str">
            <v>O</v>
          </cell>
          <cell r="C780" t="str">
            <v>Iné výkony pri obezite</v>
          </cell>
          <cell r="D780">
            <v>1.8387</v>
          </cell>
          <cell r="E780">
            <v>6.5</v>
          </cell>
          <cell r="F780">
            <v>2</v>
          </cell>
          <cell r="G780">
            <v>0.35970000000000002</v>
          </cell>
          <cell r="H780">
            <v>13</v>
          </cell>
          <cell r="I780">
            <v>7.7899999999999997E-2</v>
          </cell>
          <cell r="J780">
            <v>9.64E-2</v>
          </cell>
          <cell r="K780"/>
          <cell r="L780"/>
        </row>
        <row r="781">
          <cell r="A781" t="str">
            <v>K09A</v>
          </cell>
          <cell r="B781" t="str">
            <v>O</v>
          </cell>
          <cell r="C781" t="str">
            <v>Iné výkony pri endokrinologických ochoreniach, poruchách výživy a metabolizmu s určitým výkonom, vek &lt; 7 rokov alebo veľmi ťažké CC</v>
          </cell>
          <cell r="D781">
            <v>3.7989000000000002</v>
          </cell>
          <cell r="E781">
            <v>18.899999999999999</v>
          </cell>
          <cell r="F781">
            <v>6</v>
          </cell>
          <cell r="G781">
            <v>0.48749999999999999</v>
          </cell>
          <cell r="H781">
            <v>35</v>
          </cell>
          <cell r="I781">
            <v>0.1082</v>
          </cell>
          <cell r="J781">
            <v>0.1469</v>
          </cell>
          <cell r="K781"/>
          <cell r="L781"/>
        </row>
        <row r="782">
          <cell r="A782" t="str">
            <v>K09B</v>
          </cell>
          <cell r="B782" t="str">
            <v>O</v>
          </cell>
          <cell r="C782" t="str">
            <v>Iné výkony pri endokrinologických ochoreniach, poruchách výživy a metabolizmu bez určitého výkonu, vek &gt; 6 rokov, bez veľmi ťažkých CC, s komplexným výkonom</v>
          </cell>
          <cell r="D782">
            <v>1.7802</v>
          </cell>
          <cell r="E782">
            <v>8.9</v>
          </cell>
          <cell r="F782">
            <v>3</v>
          </cell>
          <cell r="G782">
            <v>0.37959999999999999</v>
          </cell>
          <cell r="H782">
            <v>19</v>
          </cell>
          <cell r="I782">
            <v>8.9899999999999994E-2</v>
          </cell>
          <cell r="J782">
            <v>0.1154</v>
          </cell>
          <cell r="K782"/>
          <cell r="L782"/>
        </row>
        <row r="783">
          <cell r="A783" t="str">
            <v>K09C</v>
          </cell>
          <cell r="B783" t="str">
            <v>O</v>
          </cell>
          <cell r="C783" t="str">
            <v>Iné výkony pri endokrinologických ochoreniach, poruchách výživy a metabolizmu bez určitého výkonu, vek &gt; 6 rokov, bez veľmi ťažkých CC, bez komplexného výkonu</v>
          </cell>
          <cell r="D783">
            <v>1.4397</v>
          </cell>
          <cell r="E783">
            <v>12.2</v>
          </cell>
          <cell r="F783">
            <v>4</v>
          </cell>
          <cell r="G783">
            <v>0.3523</v>
          </cell>
          <cell r="H783">
            <v>25</v>
          </cell>
          <cell r="I783">
            <v>8.09E-2</v>
          </cell>
          <cell r="J783">
            <v>0.10680000000000001</v>
          </cell>
          <cell r="K783"/>
          <cell r="L783"/>
        </row>
        <row r="784">
          <cell r="A784" t="str">
            <v>K14Z</v>
          </cell>
          <cell r="B784" t="str">
            <v>O</v>
          </cell>
          <cell r="C784" t="str">
            <v>Výkony na nadobličkách okrem výkonov pri zhubnom nádore a rozsiahlej lymfadenektómii</v>
          </cell>
          <cell r="D784">
            <v>2.1587999999999998</v>
          </cell>
          <cell r="E784">
            <v>6.6</v>
          </cell>
          <cell r="F784">
            <v>2</v>
          </cell>
          <cell r="G784">
            <v>0.4521</v>
          </cell>
          <cell r="H784">
            <v>13</v>
          </cell>
          <cell r="I784">
            <v>9.5699999999999993E-2</v>
          </cell>
          <cell r="J784">
            <v>0.1187</v>
          </cell>
          <cell r="K784"/>
          <cell r="L784"/>
        </row>
        <row r="785">
          <cell r="A785" t="str">
            <v>K15A</v>
          </cell>
          <cell r="B785" t="str">
            <v>O</v>
          </cell>
          <cell r="C785" t="str">
            <v>Rádioterapia pri endokrinologických ochoreniach, poruchách výživy a metabolizmu, viac ako jeden ošetrovací deň, okrem terapie rádiojódom</v>
          </cell>
          <cell r="D785">
            <v>1.4823</v>
          </cell>
          <cell r="E785">
            <v>5.2</v>
          </cell>
          <cell r="F785"/>
          <cell r="G785" t="str">
            <v/>
          </cell>
          <cell r="H785">
            <v>13</v>
          </cell>
          <cell r="I785">
            <v>0.2787</v>
          </cell>
          <cell r="J785">
            <v>0.2339</v>
          </cell>
          <cell r="K785"/>
          <cell r="L785" t="str">
            <v>x</v>
          </cell>
        </row>
        <row r="786">
          <cell r="A786" t="str">
            <v>K15B</v>
          </cell>
          <cell r="B786" t="str">
            <v>O</v>
          </cell>
          <cell r="C786" t="str">
            <v>Rádioterapia pri endokrinologických ochoreniach, poruchách výživy a metabolizmu, viac ako jeden ošetrovací deň, s vysoko komplexnou terapiou rádiojódom</v>
          </cell>
          <cell r="D786">
            <v>1.5364</v>
          </cell>
          <cell r="E786">
            <v>3.7</v>
          </cell>
          <cell r="F786"/>
          <cell r="G786" t="str">
            <v/>
          </cell>
          <cell r="H786">
            <v>6</v>
          </cell>
          <cell r="I786">
            <v>0.41270000000000001</v>
          </cell>
          <cell r="J786">
            <v>0.32529999999999998</v>
          </cell>
          <cell r="K786"/>
          <cell r="L786" t="str">
            <v>x</v>
          </cell>
        </row>
        <row r="787">
          <cell r="A787" t="str">
            <v>K15C</v>
          </cell>
          <cell r="B787" t="str">
            <v>O</v>
          </cell>
          <cell r="C787" t="str">
            <v>Rádioterapia pri endokrinologických ochoreniach, poruchách výživy a metabolizmu, viac ako jeden ošetrovací deň, so stredne komplexnou terapiou rádiojódom</v>
          </cell>
          <cell r="D787">
            <v>1.1321000000000001</v>
          </cell>
          <cell r="E787">
            <v>4.5</v>
          </cell>
          <cell r="F787"/>
          <cell r="G787" t="str">
            <v/>
          </cell>
          <cell r="H787">
            <v>8</v>
          </cell>
          <cell r="I787">
            <v>0.2505</v>
          </cell>
          <cell r="J787">
            <v>0.2051</v>
          </cell>
          <cell r="K787"/>
          <cell r="L787" t="str">
            <v>x</v>
          </cell>
        </row>
        <row r="788">
          <cell r="A788" t="str">
            <v>K15D</v>
          </cell>
          <cell r="B788" t="str">
            <v>O</v>
          </cell>
          <cell r="C788" t="str">
            <v>Rádioterapia pri endokrinologických ochoreniach, poruchách výživy a metabolizmu, viac ako jeden ošetrovací deň, s inou terapiou rádiojódom</v>
          </cell>
          <cell r="D788">
            <v>0.9224</v>
          </cell>
          <cell r="E788">
            <v>3.7</v>
          </cell>
          <cell r="F788"/>
          <cell r="G788" t="str">
            <v/>
          </cell>
          <cell r="H788">
            <v>7</v>
          </cell>
          <cell r="I788">
            <v>0.24859999999999999</v>
          </cell>
          <cell r="J788">
            <v>0.1958</v>
          </cell>
          <cell r="K788"/>
          <cell r="L788" t="str">
            <v>x</v>
          </cell>
        </row>
        <row r="789">
          <cell r="A789" t="str">
            <v>K25Z</v>
          </cell>
          <cell r="B789" t="str">
            <v>O</v>
          </cell>
          <cell r="C789" t="str">
            <v>Komplexná starostlivosť pri multirezistentných bakter.kmeňoch s OP výkonmi pri endokrinologických ochoreniach, poruchách výživy a metabolizmu</v>
          </cell>
          <cell r="D789">
            <v>3.7839</v>
          </cell>
          <cell r="E789">
            <v>25.2</v>
          </cell>
          <cell r="F789">
            <v>8</v>
          </cell>
          <cell r="G789">
            <v>0.41139999999999999</v>
          </cell>
          <cell r="H789">
            <v>42</v>
          </cell>
          <cell r="I789">
            <v>9.1300000000000006E-2</v>
          </cell>
          <cell r="J789">
            <v>0.1255</v>
          </cell>
          <cell r="K789"/>
          <cell r="L789"/>
        </row>
        <row r="790">
          <cell r="A790" t="str">
            <v>K33Z</v>
          </cell>
          <cell r="B790" t="str">
            <v>O</v>
          </cell>
          <cell r="C790" t="str">
            <v>Komplexné OP výkony vo viacerých sedeniach pri endokrinologických ochoreniach, poruchách výživy a metabolizmu</v>
          </cell>
          <cell r="D790">
            <v>5.8013000000000003</v>
          </cell>
          <cell r="E790">
            <v>21.6</v>
          </cell>
          <cell r="F790">
            <v>7</v>
          </cell>
          <cell r="G790">
            <v>0.45650000000000002</v>
          </cell>
          <cell r="H790">
            <v>39</v>
          </cell>
          <cell r="I790">
            <v>0.20549999999999999</v>
          </cell>
          <cell r="J790">
            <v>0.1416</v>
          </cell>
          <cell r="K790"/>
          <cell r="L790"/>
        </row>
        <row r="791">
          <cell r="A791" t="str">
            <v>K38Z</v>
          </cell>
          <cell r="B791" t="str">
            <v>O</v>
          </cell>
          <cell r="C791" t="str">
            <v>Hemofagocytárne ochorenia</v>
          </cell>
          <cell r="D791">
            <v>4.8243999999999998</v>
          </cell>
          <cell r="E791">
            <v>16.399999999999999</v>
          </cell>
          <cell r="F791">
            <v>5</v>
          </cell>
          <cell r="G791">
            <v>0.94110000000000005</v>
          </cell>
          <cell r="H791">
            <v>32</v>
          </cell>
          <cell r="I791">
            <v>0.31919999999999998</v>
          </cell>
          <cell r="J791">
            <v>0.26979999999999998</v>
          </cell>
          <cell r="K791"/>
          <cell r="L791"/>
        </row>
        <row r="792">
          <cell r="A792" t="str">
            <v>K44Z</v>
          </cell>
          <cell r="B792" t="str">
            <v>I</v>
          </cell>
          <cell r="C792" t="str">
            <v>Komplexná včasná rehabilitačná geriatrická ZS pri endokrinologických ochoreniach, poruchách výživy a metabolizmu</v>
          </cell>
          <cell r="D792">
            <v>2.4306999999999999</v>
          </cell>
          <cell r="E792">
            <v>22</v>
          </cell>
          <cell r="F792"/>
          <cell r="G792" t="str">
            <v/>
          </cell>
          <cell r="H792">
            <v>33</v>
          </cell>
          <cell r="I792">
            <v>7.6499999999999999E-2</v>
          </cell>
          <cell r="J792">
            <v>0.1045</v>
          </cell>
          <cell r="K792"/>
          <cell r="L792"/>
        </row>
        <row r="793">
          <cell r="A793" t="str">
            <v>K60A</v>
          </cell>
          <cell r="B793" t="str">
            <v>M</v>
          </cell>
          <cell r="C793" t="str">
            <v>Diabetes mellitus a ťažké poruchy výživy, vek &lt; 16 rokov, s multimodálnou komplexnou liečbou pri diabetes mellitus</v>
          </cell>
          <cell r="D793">
            <v>1.9883</v>
          </cell>
          <cell r="E793">
            <v>11.1</v>
          </cell>
          <cell r="F793"/>
          <cell r="G793" t="str">
            <v/>
          </cell>
          <cell r="H793">
            <v>17</v>
          </cell>
          <cell r="I793">
            <v>0.1255</v>
          </cell>
          <cell r="J793">
            <v>0.16450000000000001</v>
          </cell>
          <cell r="K793"/>
          <cell r="L793"/>
        </row>
        <row r="794">
          <cell r="A794" t="str">
            <v>K60B</v>
          </cell>
          <cell r="B794" t="str">
            <v>M</v>
          </cell>
          <cell r="C794" t="str">
            <v>Diabetes mellitus s komplikujúcimi diagnózami alebo veľmi ťažké CC alebo ťažké poruchy výživy, bez multimodálnej komplexnej liečby pri diabetes mellitus</v>
          </cell>
          <cell r="D794">
            <v>1.4976</v>
          </cell>
          <cell r="E794">
            <v>11.4</v>
          </cell>
          <cell r="F794">
            <v>4</v>
          </cell>
          <cell r="G794">
            <v>0.3644</v>
          </cell>
          <cell r="H794">
            <v>22</v>
          </cell>
          <cell r="I794">
            <v>8.9700000000000002E-2</v>
          </cell>
          <cell r="J794">
            <v>0.1178</v>
          </cell>
          <cell r="K794"/>
          <cell r="L794"/>
        </row>
        <row r="795">
          <cell r="A795" t="str">
            <v>K60C</v>
          </cell>
          <cell r="B795" t="str">
            <v>M</v>
          </cell>
          <cell r="C795" t="str">
            <v>Diabetes mellitus bez komplikujúcich diagnóz, bez veľmi ťažkých CC, vek &lt; 11 rokovalebo s ťažkými CC, vek &lt; 16 rokovalebo s ketoacidózou, bez multimodálnej komplexnej liečby pri diabetes mellitus</v>
          </cell>
          <cell r="D795">
            <v>0.94359999999999999</v>
          </cell>
          <cell r="E795">
            <v>5.8</v>
          </cell>
          <cell r="F795">
            <v>2</v>
          </cell>
          <cell r="G795">
            <v>0.65780000000000005</v>
          </cell>
          <cell r="H795">
            <v>13</v>
          </cell>
          <cell r="I795">
            <v>0.1132</v>
          </cell>
          <cell r="J795">
            <v>0.13800000000000001</v>
          </cell>
          <cell r="K795"/>
          <cell r="L795"/>
        </row>
        <row r="796">
          <cell r="A796" t="str">
            <v>K60D</v>
          </cell>
          <cell r="B796" t="str">
            <v>M</v>
          </cell>
          <cell r="C796" t="str">
            <v>Diabetes mellitus bez komplikujúcich diagnóz, s veľmi ťažkými CC alebo s mnohopočetnými komplikáciami alebo ketoacidózou, vek &gt; 15 rokov</v>
          </cell>
          <cell r="D796">
            <v>1.0025999999999999</v>
          </cell>
          <cell r="E796">
            <v>8.6999999999999993</v>
          </cell>
          <cell r="F796">
            <v>3</v>
          </cell>
          <cell r="G796">
            <v>0.32840000000000003</v>
          </cell>
          <cell r="H796">
            <v>16</v>
          </cell>
          <cell r="I796">
            <v>7.9000000000000001E-2</v>
          </cell>
          <cell r="J796">
            <v>0.1013</v>
          </cell>
          <cell r="K796"/>
          <cell r="L796"/>
        </row>
        <row r="797">
          <cell r="A797" t="str">
            <v>K60E</v>
          </cell>
          <cell r="B797" t="str">
            <v>M</v>
          </cell>
          <cell r="C797" t="str">
            <v>Diabetes mellitus bez komplikujúcich diagnóz, vek &gt; 10 rokov, bez veľmi ťažkých alebo ťažkých CC, bez mnohopočetných komplikácií, bez ketoacidózy, bez multimodálnej komplexnej liečby pri diabetes mellitus</v>
          </cell>
          <cell r="D797">
            <v>0.75849999999999995</v>
          </cell>
          <cell r="E797">
            <v>6.9</v>
          </cell>
          <cell r="F797">
            <v>2</v>
          </cell>
          <cell r="G797">
            <v>0.56120000000000003</v>
          </cell>
          <cell r="H797">
            <v>13</v>
          </cell>
          <cell r="I797">
            <v>7.6399999999999996E-2</v>
          </cell>
          <cell r="J797">
            <v>9.5200000000000007E-2</v>
          </cell>
          <cell r="K797"/>
          <cell r="L797"/>
        </row>
        <row r="798">
          <cell r="A798" t="str">
            <v>K62A</v>
          </cell>
          <cell r="B798" t="str">
            <v>M</v>
          </cell>
          <cell r="C798" t="str">
            <v>Rôzne poruchy metabolizmu pri para/tetraplégii alebo s komplikujúcou diagnózou</v>
          </cell>
          <cell r="D798">
            <v>0.95940000000000003</v>
          </cell>
          <cell r="E798">
            <v>7</v>
          </cell>
          <cell r="F798">
            <v>2</v>
          </cell>
          <cell r="G798">
            <v>0.68259999999999998</v>
          </cell>
          <cell r="H798">
            <v>15</v>
          </cell>
          <cell r="I798">
            <v>9.3200000000000005E-2</v>
          </cell>
          <cell r="J798">
            <v>0.11650000000000001</v>
          </cell>
          <cell r="K798"/>
          <cell r="L798"/>
        </row>
        <row r="799">
          <cell r="A799" t="str">
            <v>K62B</v>
          </cell>
          <cell r="B799" t="str">
            <v>M</v>
          </cell>
          <cell r="C799" t="str">
            <v>Rôzne poruchy metabolizmu s výnimkou para/tetraplégie, bez komplikujúcej diagnózy</v>
          </cell>
          <cell r="D799">
            <v>0.79020000000000001</v>
          </cell>
          <cell r="E799">
            <v>6.1</v>
          </cell>
          <cell r="F799">
            <v>2</v>
          </cell>
          <cell r="G799">
            <v>0.54549999999999998</v>
          </cell>
          <cell r="H799">
            <v>13</v>
          </cell>
          <cell r="I799">
            <v>8.8400000000000006E-2</v>
          </cell>
          <cell r="J799">
            <v>0.10829999999999999</v>
          </cell>
          <cell r="K799"/>
          <cell r="L799"/>
        </row>
        <row r="800">
          <cell r="A800" t="str">
            <v>K63A</v>
          </cell>
          <cell r="B800" t="str">
            <v>M</v>
          </cell>
          <cell r="C800" t="str">
            <v>Vrodené metabolické poruchy, viac ako jeden ošetrovací deň, vek &lt; 6 rokov alebo s komplexnou diagnózou</v>
          </cell>
          <cell r="D800">
            <v>1.1928000000000001</v>
          </cell>
          <cell r="E800">
            <v>5.0999999999999996</v>
          </cell>
          <cell r="F800"/>
          <cell r="G800" t="str">
            <v/>
          </cell>
          <cell r="H800">
            <v>12</v>
          </cell>
          <cell r="I800">
            <v>0.15859999999999999</v>
          </cell>
          <cell r="J800">
            <v>0.18970000000000001</v>
          </cell>
          <cell r="K800"/>
          <cell r="L800"/>
        </row>
        <row r="801">
          <cell r="A801" t="str">
            <v>K63B</v>
          </cell>
          <cell r="B801" t="str">
            <v>M</v>
          </cell>
          <cell r="C801" t="str">
            <v>Vrodené metabolické poruchy, viac ako jeden ošetrovací deň, vek &gt; 5 rokov, bez komplexnej diagnózy</v>
          </cell>
          <cell r="D801">
            <v>0.86460000000000004</v>
          </cell>
          <cell r="E801">
            <v>5.4</v>
          </cell>
          <cell r="F801"/>
          <cell r="G801" t="str">
            <v/>
          </cell>
          <cell r="H801">
            <v>13</v>
          </cell>
          <cell r="I801">
            <v>0.1038</v>
          </cell>
          <cell r="J801">
            <v>0.12509999999999999</v>
          </cell>
          <cell r="K801"/>
          <cell r="L801"/>
        </row>
        <row r="802">
          <cell r="A802" t="str">
            <v>K63C</v>
          </cell>
          <cell r="B802" t="str">
            <v>M</v>
          </cell>
          <cell r="C802" t="str">
            <v>Vrodené metabolické poruchy, jeden ošetrovací deň</v>
          </cell>
          <cell r="D802">
            <v>0.27400000000000002</v>
          </cell>
          <cell r="E802">
            <v>1</v>
          </cell>
          <cell r="F802"/>
          <cell r="G802" t="str">
            <v/>
          </cell>
          <cell r="H802"/>
          <cell r="I802"/>
          <cell r="J802">
            <v>0.12790000000000001</v>
          </cell>
          <cell r="K802"/>
          <cell r="L802"/>
        </row>
        <row r="803">
          <cell r="A803" t="str">
            <v>K64A</v>
          </cell>
          <cell r="B803" t="str">
            <v>M</v>
          </cell>
          <cell r="C803" t="str">
            <v>Endokrinopatie, s komplexnou diagnózou a veľmi ťažkými CC</v>
          </cell>
          <cell r="D803">
            <v>1.9595</v>
          </cell>
          <cell r="E803">
            <v>11.3</v>
          </cell>
          <cell r="F803">
            <v>4</v>
          </cell>
          <cell r="G803">
            <v>0.47689999999999999</v>
          </cell>
          <cell r="H803">
            <v>23</v>
          </cell>
          <cell r="I803">
            <v>0.1186</v>
          </cell>
          <cell r="J803">
            <v>0.15559999999999999</v>
          </cell>
          <cell r="K803"/>
          <cell r="L803" t="str">
            <v>x</v>
          </cell>
        </row>
        <row r="804">
          <cell r="A804" t="str">
            <v>K64B</v>
          </cell>
          <cell r="B804" t="str">
            <v>M</v>
          </cell>
          <cell r="C804" t="str">
            <v>Endokrinopatie, vek &lt; 6 rokov s komplexnou diagnózou alebo s veľmi ťažkými CC</v>
          </cell>
          <cell r="D804">
            <v>1.6551</v>
          </cell>
          <cell r="E804">
            <v>5.7</v>
          </cell>
          <cell r="F804">
            <v>2</v>
          </cell>
          <cell r="G804">
            <v>0.81469999999999998</v>
          </cell>
          <cell r="H804">
            <v>11</v>
          </cell>
          <cell r="I804">
            <v>0.20050000000000001</v>
          </cell>
          <cell r="J804">
            <v>0.24360000000000001</v>
          </cell>
          <cell r="K804"/>
          <cell r="L804" t="str">
            <v>x</v>
          </cell>
        </row>
        <row r="805">
          <cell r="A805" t="str">
            <v>K64C</v>
          </cell>
          <cell r="B805" t="str">
            <v>M</v>
          </cell>
          <cell r="C805" t="str">
            <v>Endokrinopatie, vek &gt; 5 rokov s komplexnou diagnózou, s veľmi ťažkými CC alebo s komplexnou rádiojóddiagnostikou</v>
          </cell>
          <cell r="D805">
            <v>1.3855</v>
          </cell>
          <cell r="E805">
            <v>9.1</v>
          </cell>
          <cell r="F805">
            <v>3</v>
          </cell>
          <cell r="G805">
            <v>0.45</v>
          </cell>
          <cell r="H805">
            <v>20</v>
          </cell>
          <cell r="I805">
            <v>0.1038</v>
          </cell>
          <cell r="J805">
            <v>0.1336</v>
          </cell>
          <cell r="K805"/>
          <cell r="L805" t="str">
            <v>x</v>
          </cell>
        </row>
        <row r="806">
          <cell r="A806" t="str">
            <v>K64D</v>
          </cell>
          <cell r="B806" t="str">
            <v>M</v>
          </cell>
          <cell r="C806" t="str">
            <v>Endokrinopatie, vek &gt; 5 rokov, bez komplexnej diagnózy, bez veľmi ťažkých CC, bez komplexnej rádiojóddiagnostiky</v>
          </cell>
          <cell r="D806">
            <v>0.74829999999999997</v>
          </cell>
          <cell r="E806">
            <v>4.7</v>
          </cell>
          <cell r="F806">
            <v>2</v>
          </cell>
          <cell r="G806">
            <v>0.40749999999999997</v>
          </cell>
          <cell r="H806">
            <v>11</v>
          </cell>
          <cell r="I806">
            <v>0.10680000000000001</v>
          </cell>
          <cell r="J806">
            <v>0.126</v>
          </cell>
          <cell r="K806"/>
          <cell r="L806" t="str">
            <v>x</v>
          </cell>
        </row>
        <row r="807">
          <cell r="A807" t="str">
            <v>K77Z</v>
          </cell>
          <cell r="B807" t="str">
            <v>M</v>
          </cell>
          <cell r="C807" t="str">
            <v>Komplexná liečba pri multirezistentných bakteriálnych kmeňoch pri endokrinologických ochoreniach, poruchách výživy a metabolimu</v>
          </cell>
          <cell r="D807">
            <v>2.0600999999999998</v>
          </cell>
          <cell r="E807">
            <v>14.4</v>
          </cell>
          <cell r="F807"/>
          <cell r="G807" t="str">
            <v/>
          </cell>
          <cell r="H807">
            <v>27</v>
          </cell>
          <cell r="I807">
            <v>9.8500000000000004E-2</v>
          </cell>
          <cell r="J807">
            <v>0.13159999999999999</v>
          </cell>
          <cell r="K807"/>
          <cell r="L807"/>
        </row>
        <row r="808">
          <cell r="A808" t="str">
            <v>MDC 11   Choroby močového systému</v>
          </cell>
          <cell r="B808"/>
          <cell r="C808"/>
          <cell r="D808"/>
          <cell r="E808"/>
          <cell r="F808"/>
          <cell r="G808"/>
          <cell r="H808"/>
          <cell r="I808"/>
          <cell r="J808"/>
          <cell r="K808"/>
          <cell r="L808"/>
        </row>
        <row r="809">
          <cell r="A809" t="str">
            <v>L02A</v>
          </cell>
          <cell r="B809" t="str">
            <v>O</v>
          </cell>
          <cell r="C809" t="str">
            <v>Operačné zavedenie katétra pre peritoneálnu dialýzu, vek &lt; 10 rokov alebo rekonštrukcia mechúra a kontinentný pouch pri nádore s multiviscerálnym výkonom</v>
          </cell>
          <cell r="D809">
            <v>6.6258999999999997</v>
          </cell>
          <cell r="E809">
            <v>22.9</v>
          </cell>
          <cell r="F809">
            <v>8</v>
          </cell>
          <cell r="G809">
            <v>0.51500000000000001</v>
          </cell>
          <cell r="H809">
            <v>38</v>
          </cell>
          <cell r="I809">
            <v>0.126</v>
          </cell>
          <cell r="J809">
            <v>0.1724</v>
          </cell>
          <cell r="K809"/>
          <cell r="L809"/>
        </row>
        <row r="810">
          <cell r="A810" t="str">
            <v>L02B</v>
          </cell>
          <cell r="B810" t="str">
            <v>O</v>
          </cell>
          <cell r="C810" t="str">
            <v>Operačné zavedenie katétra pre peritoneálnu dialýzu, vek &gt; 9 rokov s akútnou renálnou insuficienciou alebo s chronickou renálnou insuficienciou s dialýzou</v>
          </cell>
          <cell r="D810">
            <v>2.4579</v>
          </cell>
          <cell r="E810">
            <v>17</v>
          </cell>
          <cell r="F810">
            <v>6</v>
          </cell>
          <cell r="G810">
            <v>0.32629999999999998</v>
          </cell>
          <cell r="H810">
            <v>33</v>
          </cell>
          <cell r="I810">
            <v>8.0699999999999994E-2</v>
          </cell>
          <cell r="J810">
            <v>0.1089</v>
          </cell>
          <cell r="K810"/>
          <cell r="L810"/>
        </row>
        <row r="811">
          <cell r="A811" t="str">
            <v>L02C</v>
          </cell>
          <cell r="B811" t="str">
            <v>O</v>
          </cell>
          <cell r="C811" t="str">
            <v>Operačné zavedenie katétra pre peritoneálnu dialýzu, vek &gt; 9 rokov bez akútnej  renálnej insuficiencie, bez chronickej renálnej insuficiencie s dialýzou</v>
          </cell>
          <cell r="D811">
            <v>1.1990000000000001</v>
          </cell>
          <cell r="E811">
            <v>7.2</v>
          </cell>
          <cell r="F811">
            <v>2</v>
          </cell>
          <cell r="G811">
            <v>0.37040000000000001</v>
          </cell>
          <cell r="H811">
            <v>16</v>
          </cell>
          <cell r="I811">
            <v>7.1800000000000003E-2</v>
          </cell>
          <cell r="J811">
            <v>9.01E-2</v>
          </cell>
          <cell r="K811"/>
          <cell r="L811"/>
        </row>
        <row r="812">
          <cell r="A812" t="str">
            <v>L03Z</v>
          </cell>
          <cell r="B812" t="str">
            <v>O</v>
          </cell>
          <cell r="C812" t="str">
            <v>Kombinované výkony na moč.mechúre, veľké výkony na močovom mechúre pri nádore, vek &lt; 19 rokov alebo s veľmi ťažkými CC alebo určité výkony s veľmi ťažkými CC</v>
          </cell>
          <cell r="D812">
            <v>4.2229000000000001</v>
          </cell>
          <cell r="E812">
            <v>16.5</v>
          </cell>
          <cell r="F812">
            <v>5</v>
          </cell>
          <cell r="G812">
            <v>0.52090000000000003</v>
          </cell>
          <cell r="H812">
            <v>30</v>
          </cell>
          <cell r="I812">
            <v>0.20019999999999999</v>
          </cell>
          <cell r="J812">
            <v>0.14899999999999999</v>
          </cell>
          <cell r="K812"/>
          <cell r="L812"/>
        </row>
        <row r="813">
          <cell r="A813" t="str">
            <v>L04A</v>
          </cell>
          <cell r="B813" t="str">
            <v>O</v>
          </cell>
          <cell r="C813" t="str">
            <v>Výkony na obličke, močovode, veľké výkony na močovom mechúre okrem pri nádore, bez veľmi ťažkých CC, bez kombinovaného výkonu, vek &lt; 3 roky</v>
          </cell>
          <cell r="D813">
            <v>2.6857000000000002</v>
          </cell>
          <cell r="E813">
            <v>9</v>
          </cell>
          <cell r="F813">
            <v>3</v>
          </cell>
          <cell r="G813">
            <v>0.51290000000000002</v>
          </cell>
          <cell r="H813">
            <v>16</v>
          </cell>
          <cell r="I813">
            <v>0.1203</v>
          </cell>
          <cell r="J813">
            <v>0.15459999999999999</v>
          </cell>
          <cell r="K813"/>
          <cell r="L813"/>
        </row>
        <row r="814">
          <cell r="A814" t="str">
            <v>L04B</v>
          </cell>
          <cell r="B814" t="str">
            <v>O</v>
          </cell>
          <cell r="C814" t="str">
            <v>Výkony na obličke, močovode, veľké výkony na močovom mechúre okrem pri nádore, bez veľmi ťažkých CC, bez kombinovaného výkonu, vek &gt; 2 roky a vek &lt; 16 rokov</v>
          </cell>
          <cell r="D814">
            <v>2.5636999999999999</v>
          </cell>
          <cell r="E814">
            <v>8.4</v>
          </cell>
          <cell r="F814">
            <v>3</v>
          </cell>
          <cell r="G814">
            <v>0.44579999999999997</v>
          </cell>
          <cell r="H814">
            <v>15</v>
          </cell>
          <cell r="I814">
            <v>0.1119</v>
          </cell>
          <cell r="J814">
            <v>0.14280000000000001</v>
          </cell>
          <cell r="K814"/>
          <cell r="L814"/>
        </row>
        <row r="815">
          <cell r="A815" t="str">
            <v>L04C</v>
          </cell>
          <cell r="B815" t="str">
            <v>O</v>
          </cell>
          <cell r="C815" t="str">
            <v>Výkony na obličke, močovode, veľké výkony na močovom mechúre okrem pri nádore, bez kombinovaného výkonu vek &gt; 15 rokov</v>
          </cell>
          <cell r="D815">
            <v>2.2944</v>
          </cell>
          <cell r="E815">
            <v>9.3000000000000007</v>
          </cell>
          <cell r="F815">
            <v>3</v>
          </cell>
          <cell r="G815">
            <v>0.37019999999999997</v>
          </cell>
          <cell r="H815">
            <v>17</v>
          </cell>
          <cell r="I815">
            <v>8.3199999999999996E-2</v>
          </cell>
          <cell r="J815">
            <v>0.10730000000000001</v>
          </cell>
          <cell r="K815"/>
          <cell r="L815"/>
        </row>
        <row r="816">
          <cell r="A816" t="str">
            <v>L05A</v>
          </cell>
          <cell r="B816" t="str">
            <v>O</v>
          </cell>
          <cell r="C816" t="str">
            <v>Transuretrálna resekcia prostaty s veľmi ťažkými CC</v>
          </cell>
          <cell r="D816">
            <v>2.1101000000000001</v>
          </cell>
          <cell r="E816">
            <v>11.3</v>
          </cell>
          <cell r="F816">
            <v>4</v>
          </cell>
          <cell r="G816">
            <v>0.37819999999999998</v>
          </cell>
          <cell r="H816">
            <v>22</v>
          </cell>
          <cell r="I816">
            <v>9.3899999999999997E-2</v>
          </cell>
          <cell r="J816">
            <v>0.12330000000000001</v>
          </cell>
          <cell r="K816"/>
          <cell r="L816"/>
        </row>
        <row r="817">
          <cell r="A817" t="str">
            <v>L05B</v>
          </cell>
          <cell r="B817" t="str">
            <v>O</v>
          </cell>
          <cell r="C817" t="str">
            <v>Transuretrálna resekcia prostaty bez veľmi ťažkých CC</v>
          </cell>
          <cell r="D817">
            <v>1.0678000000000001</v>
          </cell>
          <cell r="E817">
            <v>5.9</v>
          </cell>
          <cell r="F817">
            <v>2</v>
          </cell>
          <cell r="G817">
            <v>0.33910000000000001</v>
          </cell>
          <cell r="H817">
            <v>11</v>
          </cell>
          <cell r="I817">
            <v>8.1100000000000005E-2</v>
          </cell>
          <cell r="J817">
            <v>9.9000000000000005E-2</v>
          </cell>
          <cell r="K817"/>
          <cell r="L817"/>
        </row>
        <row r="818">
          <cell r="A818" t="str">
            <v>L06A</v>
          </cell>
          <cell r="B818" t="str">
            <v>O</v>
          </cell>
          <cell r="C818" t="str">
            <v>Malé výkony na močovom mechúre s liečbou inkontinencie alebo veľmi ťažkých CC</v>
          </cell>
          <cell r="D818">
            <v>1.7763</v>
          </cell>
          <cell r="E818">
            <v>8.5</v>
          </cell>
          <cell r="F818">
            <v>3</v>
          </cell>
          <cell r="G818">
            <v>0.38219999999999998</v>
          </cell>
          <cell r="H818">
            <v>18</v>
          </cell>
          <cell r="I818">
            <v>9.4700000000000006E-2</v>
          </cell>
          <cell r="J818">
            <v>0.1211</v>
          </cell>
          <cell r="K818"/>
          <cell r="L818"/>
        </row>
        <row r="819">
          <cell r="A819" t="str">
            <v>L06B</v>
          </cell>
          <cell r="B819" t="str">
            <v>O</v>
          </cell>
          <cell r="C819" t="str">
            <v>Malé výkony na močovom mechúre bez liečby inkontinencie, bez veľmi ťažkých CC</v>
          </cell>
          <cell r="D819">
            <v>0.99409999999999998</v>
          </cell>
          <cell r="E819">
            <v>4.3</v>
          </cell>
          <cell r="F819">
            <v>2</v>
          </cell>
          <cell r="G819">
            <v>0.34089999999999998</v>
          </cell>
          <cell r="H819">
            <v>9</v>
          </cell>
          <cell r="I819">
            <v>8.8499999999999995E-2</v>
          </cell>
          <cell r="J819">
            <v>0.10249999999999999</v>
          </cell>
          <cell r="K819"/>
          <cell r="L819"/>
        </row>
        <row r="820">
          <cell r="A820" t="str">
            <v>L08A</v>
          </cell>
          <cell r="B820" t="str">
            <v>O</v>
          </cell>
          <cell r="C820" t="str">
            <v>Komplexné výkony na močovej rúre vek &lt;  6 rokov</v>
          </cell>
          <cell r="D820">
            <v>1.833</v>
          </cell>
          <cell r="E820">
            <v>7</v>
          </cell>
          <cell r="F820">
            <v>2</v>
          </cell>
          <cell r="G820">
            <v>0.55189999999999995</v>
          </cell>
          <cell r="H820">
            <v>13</v>
          </cell>
          <cell r="I820">
            <v>0.10970000000000001</v>
          </cell>
          <cell r="J820">
            <v>0.13730000000000001</v>
          </cell>
          <cell r="K820"/>
          <cell r="L820"/>
        </row>
        <row r="821">
          <cell r="A821" t="str">
            <v>L08B</v>
          </cell>
          <cell r="B821" t="str">
            <v>O</v>
          </cell>
          <cell r="C821" t="str">
            <v>Komplexné výkony na močovej rúre &gt; 5 rokov</v>
          </cell>
          <cell r="D821">
            <v>1.8746</v>
          </cell>
          <cell r="E821">
            <v>8.1999999999999993</v>
          </cell>
          <cell r="F821">
            <v>3</v>
          </cell>
          <cell r="G821">
            <v>0.30740000000000001</v>
          </cell>
          <cell r="H821">
            <v>15</v>
          </cell>
          <cell r="I821">
            <v>7.8899999999999998E-2</v>
          </cell>
          <cell r="J821">
            <v>0.10050000000000001</v>
          </cell>
          <cell r="K821"/>
          <cell r="L821"/>
        </row>
        <row r="822">
          <cell r="A822" t="str">
            <v>L09A</v>
          </cell>
          <cell r="B822" t="str">
            <v>O</v>
          </cell>
          <cell r="C822" t="str">
            <v>Iné výk. pri ochoreniach moč. ciest so zavedením dialyz. shuntu pri akút. ren. insuficiencii alebo pri chron. ren. insuficiencii s dialýzou alebo bez zavedenia dialyz. shuntu, s kalcifylaxiou, komplex. OP výk. alebo komplexný výk., vek &lt; 2 r. alebo v.t.CC</v>
          </cell>
          <cell r="D822">
            <v>4.2058999999999997</v>
          </cell>
          <cell r="E822">
            <v>23.9</v>
          </cell>
          <cell r="F822">
            <v>8</v>
          </cell>
          <cell r="G822">
            <v>0.39910000000000001</v>
          </cell>
          <cell r="H822">
            <v>41</v>
          </cell>
          <cell r="I822">
            <v>9.3299999999999994E-2</v>
          </cell>
          <cell r="J822">
            <v>0.128</v>
          </cell>
          <cell r="K822"/>
          <cell r="L822"/>
        </row>
        <row r="823">
          <cell r="A823" t="str">
            <v>L09B</v>
          </cell>
          <cell r="B823" t="str">
            <v>O</v>
          </cell>
          <cell r="C823" t="str">
            <v>Iné výk. pri ochoreniach moč. ciest so zavedením dialyz. shuntu pri akút. ren. insuficiencii alebo pri chron. ren. insuficiencii s dialýzou alebo bez zavedenia dialyz. shuntu, s kalcifylaxiou, komplex. OP výk. alebo komplexný výk., vek &gt;  1 rok, bez v.t.CC</v>
          </cell>
          <cell r="D823">
            <v>2.3875999999999999</v>
          </cell>
          <cell r="E823">
            <v>13.9</v>
          </cell>
          <cell r="F823">
            <v>5</v>
          </cell>
          <cell r="G823">
            <v>0.32600000000000001</v>
          </cell>
          <cell r="H823">
            <v>27</v>
          </cell>
          <cell r="I823">
            <v>8.2299999999999998E-2</v>
          </cell>
          <cell r="J823">
            <v>0.1096</v>
          </cell>
          <cell r="K823"/>
          <cell r="L823"/>
        </row>
        <row r="824">
          <cell r="A824" t="str">
            <v>L09C</v>
          </cell>
          <cell r="B824" t="str">
            <v>O</v>
          </cell>
          <cell r="C824" t="str">
            <v>Iné výkony pri ochoreniach močových ciest okrem zavedenia dialyzačného shuntu bez kalcifylaxie, vek &lt; 2 roky alebo veľmi ťažké CC, resekciou komplexným OP výkonom alebo komplexný výkon, vek &gt; 1 rok, bez veľmi ťažkých CC, s resekciou štítnej žľazy</v>
          </cell>
          <cell r="D824">
            <v>2.323</v>
          </cell>
          <cell r="E824">
            <v>13.3</v>
          </cell>
          <cell r="F824">
            <v>4</v>
          </cell>
          <cell r="G824">
            <v>0.4299</v>
          </cell>
          <cell r="H824">
            <v>27</v>
          </cell>
          <cell r="I824">
            <v>9.0399999999999994E-2</v>
          </cell>
          <cell r="J824">
            <v>0.1201</v>
          </cell>
          <cell r="K824"/>
          <cell r="L824"/>
        </row>
        <row r="825">
          <cell r="A825" t="str">
            <v>L09D</v>
          </cell>
          <cell r="B825" t="str">
            <v>O</v>
          </cell>
          <cell r="C825" t="str">
            <v>Iné výkony pri ochoreniach močových ciest okrem zavedenia jedného dialyzačného shuntu pri akútnej renálnej insuficiencii alebo pri chronickej renálnej insuficiencii s dialýzou, bez kalcifylaxie, bez resekcie štítnej žľazy</v>
          </cell>
          <cell r="D825">
            <v>1.1662999999999999</v>
          </cell>
          <cell r="E825">
            <v>5.0999999999999996</v>
          </cell>
          <cell r="F825">
            <v>2</v>
          </cell>
          <cell r="G825">
            <v>0.43659999999999999</v>
          </cell>
          <cell r="H825">
            <v>12</v>
          </cell>
          <cell r="I825">
            <v>8.0199999999999994E-2</v>
          </cell>
          <cell r="J825">
            <v>9.6000000000000002E-2</v>
          </cell>
          <cell r="K825"/>
          <cell r="L825"/>
        </row>
        <row r="826">
          <cell r="A826" t="str">
            <v>L10Z</v>
          </cell>
          <cell r="B826" t="str">
            <v>O</v>
          </cell>
          <cell r="C826" t="str">
            <v>Rekonštrukcia močového mechúra a kontinentný Pouch pri nádore bez multiviscerálneho výkonu alebo výkonov na obličkách, močovode a na močovom mechúre pri nádore, vek &lt; 19 rokov alebo s veľmi ťažkými CC alebo kombinovaný výkon s veľkým výkonom na čreve</v>
          </cell>
          <cell r="D826">
            <v>6.1623000000000001</v>
          </cell>
          <cell r="E826">
            <v>23.2</v>
          </cell>
          <cell r="F826">
            <v>8</v>
          </cell>
          <cell r="G826">
            <v>0.45329999999999998</v>
          </cell>
          <cell r="H826">
            <v>37</v>
          </cell>
          <cell r="I826">
            <v>0.1095</v>
          </cell>
          <cell r="J826">
            <v>0.15</v>
          </cell>
          <cell r="K826"/>
          <cell r="L826"/>
        </row>
        <row r="827">
          <cell r="A827" t="str">
            <v>L11Z</v>
          </cell>
          <cell r="B827" t="str">
            <v>O</v>
          </cell>
          <cell r="C827" t="str">
            <v>Komplexné transuretrálne, perkutánne transrenálne a iné retroperitoneálne výkony pomocou extrakorporálnej nárazovovej litotripsie, bez veľmi ťažkých CC</v>
          </cell>
          <cell r="D827">
            <v>2.2642000000000002</v>
          </cell>
          <cell r="E827">
            <v>10</v>
          </cell>
          <cell r="F827">
            <v>3</v>
          </cell>
          <cell r="G827">
            <v>0.55130000000000001</v>
          </cell>
          <cell r="H827">
            <v>18</v>
          </cell>
          <cell r="I827">
            <v>0.1162</v>
          </cell>
          <cell r="J827">
            <v>0.15090000000000001</v>
          </cell>
          <cell r="K827"/>
          <cell r="L827"/>
        </row>
        <row r="828">
          <cell r="A828" t="str">
            <v>L12Z</v>
          </cell>
          <cell r="B828" t="str">
            <v>O</v>
          </cell>
          <cell r="C828" t="str">
            <v>Liečba žiarením pri ochoreniach a poruchách močových orgánov, viac ako jeden ošetrovací deň</v>
          </cell>
          <cell r="D828">
            <v>2.2435999999999998</v>
          </cell>
          <cell r="E828">
            <v>12.4</v>
          </cell>
          <cell r="F828">
            <v>4</v>
          </cell>
          <cell r="G828">
            <v>0.53849999999999998</v>
          </cell>
          <cell r="H828">
            <v>25</v>
          </cell>
          <cell r="I828">
            <v>0.19109999999999999</v>
          </cell>
          <cell r="J828">
            <v>0.1613</v>
          </cell>
          <cell r="K828"/>
          <cell r="L828" t="str">
            <v>x</v>
          </cell>
        </row>
        <row r="829">
          <cell r="A829" t="str">
            <v>L13A</v>
          </cell>
          <cell r="B829" t="str">
            <v>O</v>
          </cell>
          <cell r="C829" t="str">
            <v>Výkony na obličke a močovode a veľké výkony na močovom mechúre pri nádore, vek &gt; 18 rokov, bez kombinovaného výkonu, s CC</v>
          </cell>
          <cell r="D829">
            <v>2.5630000000000002</v>
          </cell>
          <cell r="E829">
            <v>10.3</v>
          </cell>
          <cell r="F829">
            <v>3</v>
          </cell>
          <cell r="G829">
            <v>0.45929999999999999</v>
          </cell>
          <cell r="H829">
            <v>17</v>
          </cell>
          <cell r="I829">
            <v>9.3799999999999994E-2</v>
          </cell>
          <cell r="J829">
            <v>0.1221</v>
          </cell>
          <cell r="K829"/>
          <cell r="L829"/>
        </row>
        <row r="830">
          <cell r="A830" t="str">
            <v>L13B</v>
          </cell>
          <cell r="B830" t="str">
            <v>O</v>
          </cell>
          <cell r="C830" t="str">
            <v>Výkony na obličke a močovode a veľké výkony na močovom mechúre pri nádore, vek &gt; 18 rokov, bez kombinovaného výkonu, bez CC</v>
          </cell>
          <cell r="D830">
            <v>2.2223000000000002</v>
          </cell>
          <cell r="E830">
            <v>9.1</v>
          </cell>
          <cell r="F830">
            <v>3</v>
          </cell>
          <cell r="G830">
            <v>0.38500000000000001</v>
          </cell>
          <cell r="H830">
            <v>14</v>
          </cell>
          <cell r="I830">
            <v>8.8900000000000007E-2</v>
          </cell>
          <cell r="J830">
            <v>0.1144</v>
          </cell>
          <cell r="K830"/>
          <cell r="L830"/>
        </row>
        <row r="831">
          <cell r="A831" t="str">
            <v>L17A</v>
          </cell>
          <cell r="B831" t="str">
            <v>O</v>
          </cell>
          <cell r="C831" t="str">
            <v>Iné výkony na močovej rúre okrem para-/tetraplégie, vek &lt; 16 rokov</v>
          </cell>
          <cell r="D831">
            <v>0.86450000000000005</v>
          </cell>
          <cell r="E831">
            <v>3.3</v>
          </cell>
          <cell r="F831">
            <v>2</v>
          </cell>
          <cell r="G831">
            <v>0.36820000000000003</v>
          </cell>
          <cell r="H831">
            <v>6</v>
          </cell>
          <cell r="I831">
            <v>0.1158</v>
          </cell>
          <cell r="J831">
            <v>0.1273</v>
          </cell>
          <cell r="K831"/>
          <cell r="L831"/>
        </row>
        <row r="832">
          <cell r="A832" t="str">
            <v>L17B</v>
          </cell>
          <cell r="B832" t="str">
            <v>O</v>
          </cell>
          <cell r="C832" t="str">
            <v>Iné výkony na močovej rúre okrem para-/tetraplégie, vek &gt; 15 rokov</v>
          </cell>
          <cell r="D832">
            <v>0.73529999999999995</v>
          </cell>
          <cell r="E832">
            <v>4.0999999999999996</v>
          </cell>
          <cell r="F832">
            <v>2</v>
          </cell>
          <cell r="G832">
            <v>0.27710000000000001</v>
          </cell>
          <cell r="H832">
            <v>8</v>
          </cell>
          <cell r="I832">
            <v>8.2000000000000003E-2</v>
          </cell>
          <cell r="J832">
            <v>9.4E-2</v>
          </cell>
          <cell r="K832"/>
          <cell r="L832"/>
        </row>
        <row r="833">
          <cell r="A833" t="str">
            <v>L18A</v>
          </cell>
          <cell r="B833" t="str">
            <v>O</v>
          </cell>
          <cell r="C833" t="str">
            <v>Komplexné transuretrálne, perkutánno-transrenálne a iné retroperitoneálne výkony s veľmi ťažkými CC</v>
          </cell>
          <cell r="D833">
            <v>2.4781</v>
          </cell>
          <cell r="E833">
            <v>12.7</v>
          </cell>
          <cell r="F833">
            <v>4</v>
          </cell>
          <cell r="G833">
            <v>0.44669999999999999</v>
          </cell>
          <cell r="H833">
            <v>25</v>
          </cell>
          <cell r="I833">
            <v>9.8799999999999999E-2</v>
          </cell>
          <cell r="J833">
            <v>0.1308</v>
          </cell>
          <cell r="K833"/>
          <cell r="L833"/>
        </row>
        <row r="834">
          <cell r="A834" t="str">
            <v>L18B</v>
          </cell>
          <cell r="B834" t="str">
            <v>O</v>
          </cell>
          <cell r="C834" t="str">
            <v>Komplexné transuretrálne, perkutánno-transrenálne a iné retroperitoneálne výk. bez litotripsie s rázovými vlnami, bez veľmi ťažkých CC alebo transuretrálny výkon bez resekcie prostaty a kompletnej ureteroskopie pri para-/tetraplégii s v. ťažkými CC</v>
          </cell>
          <cell r="D834">
            <v>1.5</v>
          </cell>
          <cell r="E834">
            <v>7.1</v>
          </cell>
          <cell r="F834">
            <v>2</v>
          </cell>
          <cell r="G834">
            <v>1.0145</v>
          </cell>
          <cell r="H834">
            <v>14</v>
          </cell>
          <cell r="I834">
            <v>8.72E-2</v>
          </cell>
          <cell r="J834">
            <v>0.10920000000000001</v>
          </cell>
          <cell r="K834"/>
          <cell r="L834"/>
        </row>
        <row r="835">
          <cell r="A835" t="str">
            <v>L19Z</v>
          </cell>
          <cell r="B835" t="str">
            <v>O</v>
          </cell>
          <cell r="C835" t="str">
            <v>Transuretrálne výkony okrem resekcie prostaty a komplexnej ureteroskopie s extrakorporálnou litotripsiou s rázovými vlnami, bez veľmi ťažkých CC alebo perkutánnou termoabláciou obličky</v>
          </cell>
          <cell r="D835">
            <v>1.4036999999999999</v>
          </cell>
          <cell r="E835">
            <v>5.3</v>
          </cell>
          <cell r="F835">
            <v>2</v>
          </cell>
          <cell r="G835">
            <v>0.52739999999999998</v>
          </cell>
          <cell r="H835">
            <v>10</v>
          </cell>
          <cell r="I835">
            <v>0.13869999999999999</v>
          </cell>
          <cell r="J835">
            <v>0.16689999999999999</v>
          </cell>
          <cell r="K835"/>
          <cell r="L835"/>
        </row>
        <row r="836">
          <cell r="A836" t="str">
            <v>L20A</v>
          </cell>
          <cell r="B836" t="str">
            <v>O</v>
          </cell>
          <cell r="C836" t="str">
            <v>Transuretrálne výkony okrem resekcie prostaty a komplexnej ureteroskopie, okrem para-/tetraplégii alebo iné výkony na močovej rúre pri para/tetraplégii s veľmi ťažkými CC</v>
          </cell>
          <cell r="D836">
            <v>1.4866999999999999</v>
          </cell>
          <cell r="E836">
            <v>8.3000000000000007</v>
          </cell>
          <cell r="F836">
            <v>3</v>
          </cell>
          <cell r="G836">
            <v>0.35780000000000001</v>
          </cell>
          <cell r="H836">
            <v>18</v>
          </cell>
          <cell r="I836">
            <v>9.0700000000000003E-2</v>
          </cell>
          <cell r="J836">
            <v>0.1157</v>
          </cell>
          <cell r="K836"/>
          <cell r="L836"/>
        </row>
        <row r="837">
          <cell r="A837" t="str">
            <v>L20B</v>
          </cell>
          <cell r="B837" t="str">
            <v>O</v>
          </cell>
          <cell r="C837" t="str">
            <v>Transuretrálne výkony okrem resekcie prostaty a komplexnej ureteroskopie bez ESWL, s komplexným výkonom alebo  fluorescenciou vedeným TUR výkonom na močovom mechúre alebo iné výkony na močovej rúre pri para-/tetraplégii bez veľmi ťažkých CC</v>
          </cell>
          <cell r="D837">
            <v>1.0488</v>
          </cell>
          <cell r="E837">
            <v>4.2</v>
          </cell>
          <cell r="F837">
            <v>2</v>
          </cell>
          <cell r="G837">
            <v>0.34499999999999997</v>
          </cell>
          <cell r="H837">
            <v>7</v>
          </cell>
          <cell r="I837">
            <v>9.9199999999999997E-2</v>
          </cell>
          <cell r="J837">
            <v>0.1145</v>
          </cell>
          <cell r="K837"/>
          <cell r="L837"/>
        </row>
        <row r="838">
          <cell r="A838" t="str">
            <v>L20C</v>
          </cell>
          <cell r="B838" t="str">
            <v>O</v>
          </cell>
          <cell r="C838" t="str">
            <v>Transuretrálne výk. okrem resekcie prostaty a komplex. ureteroskopie bez ESWL, bez  komplex. výk., bez fluorescenciou ved. TUR výk. na moč. m.alebo iné výk. na moč.r. okrem para-/tetraplégie alebo iné výk. na moč.r. pri para-/tetraplégii bez v. ťažk. CC</v>
          </cell>
          <cell r="D838">
            <v>0.83740000000000003</v>
          </cell>
          <cell r="E838">
            <v>4.3</v>
          </cell>
          <cell r="F838">
            <v>2</v>
          </cell>
          <cell r="G838">
            <v>0.30130000000000001</v>
          </cell>
          <cell r="H838">
            <v>8</v>
          </cell>
          <cell r="I838">
            <v>8.6400000000000005E-2</v>
          </cell>
          <cell r="J838">
            <v>0.10009999999999999</v>
          </cell>
          <cell r="K838"/>
          <cell r="L838"/>
        </row>
        <row r="839">
          <cell r="A839" t="str">
            <v>L33Z</v>
          </cell>
          <cell r="B839" t="str">
            <v>O</v>
          </cell>
          <cell r="C839" t="str">
            <v>Komplexné OP výkony na viac sedení alebo vysokonákladný implantát pri ochoreniach a poruchách močových orgánov</v>
          </cell>
          <cell r="D839">
            <v>10.5329</v>
          </cell>
          <cell r="E839">
            <v>33.1</v>
          </cell>
          <cell r="F839">
            <v>11</v>
          </cell>
          <cell r="G839">
            <v>0.63439999999999996</v>
          </cell>
          <cell r="H839">
            <v>50</v>
          </cell>
          <cell r="I839">
            <v>0.28510000000000002</v>
          </cell>
          <cell r="J839">
            <v>0.20469999999999999</v>
          </cell>
          <cell r="K839"/>
          <cell r="L839"/>
        </row>
        <row r="840">
          <cell r="A840" t="str">
            <v>L36Z</v>
          </cell>
          <cell r="B840" t="str">
            <v>O</v>
          </cell>
          <cell r="C840" t="str">
            <v>Komplexná intenzívna ZS &gt; 552 bodov  pri ochoreniach a poruchách močových orgánov</v>
          </cell>
          <cell r="D840">
            <v>8.7380999999999993</v>
          </cell>
          <cell r="E840">
            <v>26.3</v>
          </cell>
          <cell r="F840">
            <v>9</v>
          </cell>
          <cell r="G840">
            <v>0.90200000000000002</v>
          </cell>
          <cell r="H840">
            <v>43</v>
          </cell>
          <cell r="I840">
            <v>0.30859999999999999</v>
          </cell>
          <cell r="J840" t="str">
            <v/>
          </cell>
          <cell r="K840" t="str">
            <v>x</v>
          </cell>
          <cell r="L840" t="str">
            <v>x</v>
          </cell>
        </row>
        <row r="841">
          <cell r="A841" t="str">
            <v>L37Z</v>
          </cell>
          <cell r="B841" t="str">
            <v>O</v>
          </cell>
          <cell r="C841" t="str">
            <v>Multiviscerálny výkon pri ochoreniach a poruchách močových orgánov</v>
          </cell>
          <cell r="D841">
            <v>5.7512999999999996</v>
          </cell>
          <cell r="E841">
            <v>21.2</v>
          </cell>
          <cell r="F841">
            <v>7</v>
          </cell>
          <cell r="G841">
            <v>0.497</v>
          </cell>
          <cell r="H841">
            <v>34</v>
          </cell>
          <cell r="I841">
            <v>0.11509999999999999</v>
          </cell>
          <cell r="J841">
            <v>0.15690000000000001</v>
          </cell>
          <cell r="K841"/>
          <cell r="L841"/>
        </row>
        <row r="842">
          <cell r="A842" t="str">
            <v>L38Z</v>
          </cell>
          <cell r="B842" t="str">
            <v>O</v>
          </cell>
          <cell r="C842" t="str">
            <v>Komplikujúca konštelácia s určitým operačným výkonom pri ochoreniach a poruchách močových orgánov</v>
          </cell>
          <cell r="D842">
            <v>7.0654000000000003</v>
          </cell>
          <cell r="E842">
            <v>24.2</v>
          </cell>
          <cell r="F842">
            <v>8</v>
          </cell>
          <cell r="G842">
            <v>0.62780000000000002</v>
          </cell>
          <cell r="H842">
            <v>41</v>
          </cell>
          <cell r="I842">
            <v>0.20760000000000001</v>
          </cell>
          <cell r="J842">
            <v>0.19939999999999999</v>
          </cell>
          <cell r="K842"/>
          <cell r="L842"/>
        </row>
        <row r="843">
          <cell r="A843" t="str">
            <v>L40Z</v>
          </cell>
          <cell r="B843" t="str">
            <v>I</v>
          </cell>
          <cell r="C843" t="str">
            <v>Diagnostická ureteroskopia</v>
          </cell>
          <cell r="D843">
            <v>0.7742</v>
          </cell>
          <cell r="E843">
            <v>3.5</v>
          </cell>
          <cell r="F843">
            <v>2</v>
          </cell>
          <cell r="G843">
            <v>0.24879999999999999</v>
          </cell>
          <cell r="H843">
            <v>7</v>
          </cell>
          <cell r="I843">
            <v>9.8699999999999996E-2</v>
          </cell>
          <cell r="J843">
            <v>0.10979999999999999</v>
          </cell>
          <cell r="K843"/>
          <cell r="L843"/>
        </row>
        <row r="844">
          <cell r="A844" t="str">
            <v>L42A</v>
          </cell>
          <cell r="B844" t="str">
            <v>I</v>
          </cell>
          <cell r="C844" t="str">
            <v>Extrakorporálna litotripsia pri močových kameňoch s auxiliárnymi opatreniami alebo pri para-/tetraplégii</v>
          </cell>
          <cell r="D844">
            <v>1.0124</v>
          </cell>
          <cell r="E844">
            <v>4.5999999999999996</v>
          </cell>
          <cell r="F844">
            <v>2</v>
          </cell>
          <cell r="G844">
            <v>0.40410000000000001</v>
          </cell>
          <cell r="H844">
            <v>9</v>
          </cell>
          <cell r="I844">
            <v>0.128</v>
          </cell>
          <cell r="J844">
            <v>0.15010000000000001</v>
          </cell>
          <cell r="K844"/>
          <cell r="L844"/>
        </row>
        <row r="845">
          <cell r="A845" t="str">
            <v>L42B</v>
          </cell>
          <cell r="B845" t="str">
            <v>I</v>
          </cell>
          <cell r="C845" t="str">
            <v>Extrakorporálna litotripsia (ESWL) pri močových kameňoch bez auxiliárnych opatrení okrem para-/tetraplégie</v>
          </cell>
          <cell r="D845">
            <v>0.75880000000000003</v>
          </cell>
          <cell r="E845">
            <v>3.5</v>
          </cell>
          <cell r="F845">
            <v>2</v>
          </cell>
          <cell r="G845">
            <v>0.34039999999999998</v>
          </cell>
          <cell r="H845">
            <v>6</v>
          </cell>
          <cell r="I845">
            <v>0.14080000000000001</v>
          </cell>
          <cell r="J845">
            <v>0.15690000000000001</v>
          </cell>
          <cell r="K845"/>
          <cell r="L845"/>
        </row>
        <row r="846">
          <cell r="A846" t="str">
            <v>L44Z</v>
          </cell>
          <cell r="B846" t="str">
            <v>I</v>
          </cell>
          <cell r="C846" t="str">
            <v>Komplexná včasná rehabilitačná geriatrická ZS pri ochoreniach a poruchách močových orgánov</v>
          </cell>
          <cell r="D846">
            <v>2.8679999999999999</v>
          </cell>
          <cell r="E846">
            <v>24</v>
          </cell>
          <cell r="F846"/>
          <cell r="G846" t="str">
            <v/>
          </cell>
          <cell r="H846">
            <v>38</v>
          </cell>
          <cell r="I846">
            <v>8.2400000000000001E-2</v>
          </cell>
          <cell r="J846">
            <v>0.113</v>
          </cell>
          <cell r="K846"/>
          <cell r="L846"/>
        </row>
        <row r="847">
          <cell r="A847" t="str">
            <v>L60A</v>
          </cell>
          <cell r="B847" t="str">
            <v>M</v>
          </cell>
          <cell r="C847" t="str">
            <v>Insuficiencia obličiek, viac ako 1 ošetr. deň, s dialýzou a v. ťažkými CC alebo s dialýzou, s akút. zlyhávaním obličiek alebo s dialýzou, akút. zlyhávaním obličiek alebo s v. ťažkými CC alebo s kalcifylaxiou, s dialýzou alebo v. ťažkými CC, vek &lt;  16 r.</v>
          </cell>
          <cell r="D847">
            <v>3.8414999999999999</v>
          </cell>
          <cell r="E847">
            <v>18.2</v>
          </cell>
          <cell r="F847">
            <v>6</v>
          </cell>
          <cell r="G847">
            <v>0.62209999999999999</v>
          </cell>
          <cell r="H847">
            <v>34</v>
          </cell>
          <cell r="I847">
            <v>0.14360000000000001</v>
          </cell>
          <cell r="J847">
            <v>0.19439999999999999</v>
          </cell>
          <cell r="K847"/>
          <cell r="L847" t="str">
            <v>x</v>
          </cell>
        </row>
        <row r="848">
          <cell r="A848" t="str">
            <v>L60B</v>
          </cell>
          <cell r="B848" t="str">
            <v>M</v>
          </cell>
          <cell r="C848" t="str">
            <v>Insuficiencia obličiek, viac ako jeden ošetrovací deň, s dialýzou, s akútnym zlyhávaním obličiek alebo s veľmi ťažkými CC alebo s kalcifylaxiou, s dialýzou alebo veľmi ťažkými CC, vek &gt; 15 rokov</v>
          </cell>
          <cell r="D848">
            <v>2.6637</v>
          </cell>
          <cell r="E848">
            <v>14</v>
          </cell>
          <cell r="F848">
            <v>5</v>
          </cell>
          <cell r="G848">
            <v>0.51390000000000002</v>
          </cell>
          <cell r="H848">
            <v>27</v>
          </cell>
          <cell r="I848">
            <v>0.12859999999999999</v>
          </cell>
          <cell r="J848">
            <v>0.17150000000000001</v>
          </cell>
          <cell r="K848"/>
          <cell r="L848" t="str">
            <v>x</v>
          </cell>
        </row>
        <row r="849">
          <cell r="A849" t="str">
            <v>L60C</v>
          </cell>
          <cell r="B849" t="str">
            <v>M</v>
          </cell>
          <cell r="C849" t="str">
            <v>Insuficiencia obličiek, viac ako jeden ošetrovací deň, s dialýzou alebo s veľmi ťažkými CC, bez kalcifylaxie</v>
          </cell>
          <cell r="D849">
            <v>1.7803</v>
          </cell>
          <cell r="E849">
            <v>12.3</v>
          </cell>
          <cell r="F849">
            <v>4</v>
          </cell>
          <cell r="G849">
            <v>0.43180000000000002</v>
          </cell>
          <cell r="H849">
            <v>24</v>
          </cell>
          <cell r="I849">
            <v>9.8400000000000001E-2</v>
          </cell>
          <cell r="J849">
            <v>0.13</v>
          </cell>
          <cell r="K849"/>
          <cell r="L849" t="str">
            <v>x</v>
          </cell>
        </row>
        <row r="850">
          <cell r="A850" t="str">
            <v>L60D</v>
          </cell>
          <cell r="B850" t="str">
            <v>M</v>
          </cell>
          <cell r="C850" t="str">
            <v>Insuficiencia obličiek, viac ako jeden ošetrovací deň, bez dialýzy, bez veľmi ťažkých CC</v>
          </cell>
          <cell r="D850">
            <v>1.0750999999999999</v>
          </cell>
          <cell r="E850">
            <v>8.4</v>
          </cell>
          <cell r="F850">
            <v>3</v>
          </cell>
          <cell r="G850">
            <v>0.34639999999999999</v>
          </cell>
          <cell r="H850">
            <v>16</v>
          </cell>
          <cell r="I850">
            <v>8.6400000000000005E-2</v>
          </cell>
          <cell r="J850">
            <v>0.1103</v>
          </cell>
          <cell r="K850"/>
          <cell r="L850" t="str">
            <v>x</v>
          </cell>
        </row>
        <row r="851">
          <cell r="A851" t="str">
            <v>L62A</v>
          </cell>
          <cell r="B851" t="str">
            <v>M</v>
          </cell>
          <cell r="C851" t="str">
            <v>Nádory močových orgánov s veľmi ťažkými CC</v>
          </cell>
          <cell r="D851">
            <v>1.2794000000000001</v>
          </cell>
          <cell r="E851">
            <v>9.1</v>
          </cell>
          <cell r="F851">
            <v>3</v>
          </cell>
          <cell r="G851">
            <v>0.41049999999999998</v>
          </cell>
          <cell r="H851">
            <v>19</v>
          </cell>
          <cell r="I851">
            <v>9.4899999999999998E-2</v>
          </cell>
          <cell r="J851">
            <v>0.1222</v>
          </cell>
          <cell r="K851"/>
          <cell r="L851" t="str">
            <v>x</v>
          </cell>
        </row>
        <row r="852">
          <cell r="A852" t="str">
            <v>L62B</v>
          </cell>
          <cell r="B852" t="str">
            <v>M</v>
          </cell>
          <cell r="C852" t="str">
            <v>Nádory močových orgánov bez veľmi ťažkých CC</v>
          </cell>
          <cell r="D852">
            <v>0.64500000000000002</v>
          </cell>
          <cell r="E852">
            <v>4.3</v>
          </cell>
          <cell r="F852">
            <v>2</v>
          </cell>
          <cell r="G852">
            <v>0.35120000000000001</v>
          </cell>
          <cell r="H852">
            <v>9</v>
          </cell>
          <cell r="I852">
            <v>9.8299999999999998E-2</v>
          </cell>
          <cell r="J852">
            <v>0.1139</v>
          </cell>
          <cell r="K852"/>
          <cell r="L852" t="str">
            <v>x</v>
          </cell>
        </row>
        <row r="853">
          <cell r="A853" t="str">
            <v>L63A</v>
          </cell>
          <cell r="B853" t="str">
            <v>M</v>
          </cell>
          <cell r="C853" t="str">
            <v>Infekcie močových orgánov s veľmi ťažkými CC, s komplexnou liečbou pri multirezistentných patogénoch</v>
          </cell>
          <cell r="D853">
            <v>1.6528</v>
          </cell>
          <cell r="E853">
            <v>12.7</v>
          </cell>
          <cell r="F853"/>
          <cell r="G853" t="str">
            <v/>
          </cell>
          <cell r="H853">
            <v>23</v>
          </cell>
          <cell r="I853">
            <v>8.8900000000000007E-2</v>
          </cell>
          <cell r="J853">
            <v>0.1177</v>
          </cell>
          <cell r="K853"/>
          <cell r="L853"/>
        </row>
        <row r="854">
          <cell r="A854" t="str">
            <v>L63B</v>
          </cell>
          <cell r="B854" t="str">
            <v>M</v>
          </cell>
          <cell r="C854" t="str">
            <v>Infekcie močových orgánov s veľmi ťažkými CC, bez komplexnej liečby pri multirezistentných patogénoch, vek &lt; 6 rokov</v>
          </cell>
          <cell r="D854">
            <v>1.3866000000000001</v>
          </cell>
          <cell r="E854">
            <v>7.6</v>
          </cell>
          <cell r="F854">
            <v>3</v>
          </cell>
          <cell r="G854">
            <v>0.45550000000000002</v>
          </cell>
          <cell r="H854">
            <v>14</v>
          </cell>
          <cell r="I854">
            <v>0.12529999999999999</v>
          </cell>
          <cell r="J854">
            <v>0.15820000000000001</v>
          </cell>
          <cell r="K854"/>
          <cell r="L854"/>
        </row>
        <row r="855">
          <cell r="A855" t="str">
            <v>L63C</v>
          </cell>
          <cell r="B855" t="str">
            <v>M</v>
          </cell>
          <cell r="C855" t="str">
            <v>Infekcie močových orgánov s veľmi ťažkými CC, bez komplexnej liečby pri multirezistentných patogénoch, vek &gt; 5 rokov</v>
          </cell>
          <cell r="D855">
            <v>1.147</v>
          </cell>
          <cell r="E855">
            <v>9</v>
          </cell>
          <cell r="F855">
            <v>3</v>
          </cell>
          <cell r="G855">
            <v>0.37259999999999999</v>
          </cell>
          <cell r="H855">
            <v>17</v>
          </cell>
          <cell r="I855">
            <v>8.72E-2</v>
          </cell>
          <cell r="J855">
            <v>0.11210000000000001</v>
          </cell>
          <cell r="K855"/>
          <cell r="L855"/>
        </row>
        <row r="856">
          <cell r="A856" t="str">
            <v>L63D</v>
          </cell>
          <cell r="B856" t="str">
            <v>M</v>
          </cell>
          <cell r="C856" t="str">
            <v>Infekcie močových orgánov bez veľmi ťažkých CC, vek &lt; 3 roky</v>
          </cell>
          <cell r="D856">
            <v>0.94950000000000001</v>
          </cell>
          <cell r="E856">
            <v>5.9</v>
          </cell>
          <cell r="F856">
            <v>2</v>
          </cell>
          <cell r="G856">
            <v>0.70430000000000004</v>
          </cell>
          <cell r="H856">
            <v>10</v>
          </cell>
          <cell r="I856">
            <v>0.11310000000000001</v>
          </cell>
          <cell r="J856">
            <v>0.13789999999999999</v>
          </cell>
          <cell r="K856"/>
          <cell r="L856"/>
        </row>
        <row r="857">
          <cell r="A857" t="str">
            <v>L63E</v>
          </cell>
          <cell r="B857" t="str">
            <v>M</v>
          </cell>
          <cell r="C857" t="str">
            <v>Infekcie močových orgánov bez veľmi ťažkých CC, vek &gt; 2 roky a vek &lt; 6 rokov</v>
          </cell>
          <cell r="D857">
            <v>0.79049999999999998</v>
          </cell>
          <cell r="E857">
            <v>5</v>
          </cell>
          <cell r="F857">
            <v>2</v>
          </cell>
          <cell r="G857">
            <v>0.39350000000000002</v>
          </cell>
          <cell r="H857">
            <v>9</v>
          </cell>
          <cell r="I857">
            <v>0.10979999999999999</v>
          </cell>
          <cell r="J857">
            <v>0.1308</v>
          </cell>
          <cell r="K857"/>
          <cell r="L857"/>
        </row>
        <row r="858">
          <cell r="A858" t="str">
            <v>L63F</v>
          </cell>
          <cell r="B858" t="str">
            <v>M</v>
          </cell>
          <cell r="C858" t="str">
            <v>Infekcie močových orgánov bez veľmi ťažkých CC, vek &gt; 5 rokov</v>
          </cell>
          <cell r="D858">
            <v>0.64939999999999998</v>
          </cell>
          <cell r="E858">
            <v>5.3</v>
          </cell>
          <cell r="F858">
            <v>2</v>
          </cell>
          <cell r="G858">
            <v>0.42509999999999998</v>
          </cell>
          <cell r="H858">
            <v>10</v>
          </cell>
          <cell r="I858">
            <v>8.2699999999999996E-2</v>
          </cell>
          <cell r="J858">
            <v>9.9400000000000002E-2</v>
          </cell>
          <cell r="K858"/>
          <cell r="L858"/>
        </row>
        <row r="859">
          <cell r="A859" t="str">
            <v>L64A</v>
          </cell>
          <cell r="B859" t="str">
            <v>M</v>
          </cell>
          <cell r="C859" t="str">
            <v>Močové kamene a obštrukcie močových ciest s veľmi ťažkými a ťažkými CC alebo, striktúra uretry, iné ľahké až stredne ťažké ochorenia močových orgánov, viac ako jeden ošetrovací deň alebo ťažkosti a symptómy močových orgánov alebo uretrocystoskopie</v>
          </cell>
          <cell r="D859">
            <v>0.61029999999999995</v>
          </cell>
          <cell r="E859">
            <v>3.5</v>
          </cell>
          <cell r="F859">
            <v>2</v>
          </cell>
          <cell r="G859">
            <v>0.26829999999999998</v>
          </cell>
          <cell r="H859">
            <v>7</v>
          </cell>
          <cell r="I859">
            <v>9.4799999999999995E-2</v>
          </cell>
          <cell r="J859">
            <v>0.10539999999999999</v>
          </cell>
          <cell r="K859"/>
          <cell r="L859"/>
        </row>
        <row r="860">
          <cell r="A860" t="str">
            <v>L64B</v>
          </cell>
          <cell r="B860" t="str">
            <v>M</v>
          </cell>
          <cell r="C860" t="str">
            <v>Močové kamene a obštrukcia močových ciest bez veľmi ťažkých alebo ťažkých CC</v>
          </cell>
          <cell r="D860">
            <v>0.38069999999999998</v>
          </cell>
          <cell r="E860">
            <v>2.6</v>
          </cell>
          <cell r="F860">
            <v>2</v>
          </cell>
          <cell r="G860">
            <v>0.161</v>
          </cell>
          <cell r="H860">
            <v>4</v>
          </cell>
          <cell r="I860">
            <v>9.8799999999999999E-2</v>
          </cell>
          <cell r="J860">
            <v>0.1024</v>
          </cell>
          <cell r="K860"/>
          <cell r="L860"/>
        </row>
        <row r="861">
          <cell r="A861" t="str">
            <v>L68A</v>
          </cell>
          <cell r="B861" t="str">
            <v>M</v>
          </cell>
          <cell r="C861" t="str">
            <v>Iné stredne ťažké ochorenia močových ciest, vek &lt; 6 rokov</v>
          </cell>
          <cell r="D861">
            <v>0.98360000000000003</v>
          </cell>
          <cell r="E861">
            <v>5</v>
          </cell>
          <cell r="F861">
            <v>2</v>
          </cell>
          <cell r="G861">
            <v>0.62080000000000002</v>
          </cell>
          <cell r="H861">
            <v>11</v>
          </cell>
          <cell r="I861">
            <v>0.12590000000000001</v>
          </cell>
          <cell r="J861">
            <v>0.15</v>
          </cell>
          <cell r="K861"/>
          <cell r="L861"/>
        </row>
        <row r="862">
          <cell r="A862" t="str">
            <v>L68B</v>
          </cell>
          <cell r="B862" t="str">
            <v>M</v>
          </cell>
          <cell r="C862" t="str">
            <v>Iné stredne ťažké ochorenia močových ciest, vek &gt; 5 rokov</v>
          </cell>
          <cell r="D862">
            <v>0.64170000000000005</v>
          </cell>
          <cell r="E862">
            <v>4.3</v>
          </cell>
          <cell r="F862">
            <v>2</v>
          </cell>
          <cell r="G862">
            <v>0.35980000000000001</v>
          </cell>
          <cell r="H862">
            <v>9</v>
          </cell>
          <cell r="I862">
            <v>9.0399999999999994E-2</v>
          </cell>
          <cell r="J862">
            <v>0.105</v>
          </cell>
          <cell r="K862"/>
          <cell r="L862"/>
        </row>
        <row r="863">
          <cell r="A863" t="str">
            <v>L69A</v>
          </cell>
          <cell r="B863" t="str">
            <v>M</v>
          </cell>
          <cell r="C863" t="str">
            <v>Iné ťažké ochorenia močových ciest, viac ako jeden ošetrovací deň, vek &lt; 16 rokov</v>
          </cell>
          <cell r="D863">
            <v>1.5087999999999999</v>
          </cell>
          <cell r="E863">
            <v>8.5</v>
          </cell>
          <cell r="F863">
            <v>3</v>
          </cell>
          <cell r="G863">
            <v>0.49669999999999997</v>
          </cell>
          <cell r="H863">
            <v>18</v>
          </cell>
          <cell r="I863">
            <v>0.123</v>
          </cell>
          <cell r="J863">
            <v>0.15720000000000001</v>
          </cell>
          <cell r="K863"/>
          <cell r="L863"/>
        </row>
        <row r="864">
          <cell r="A864" t="str">
            <v>L69B</v>
          </cell>
          <cell r="B864" t="str">
            <v>M</v>
          </cell>
          <cell r="C864" t="str">
            <v>Iné ťažké ochorenia močových ciest, viac ako jeden ošetrovací deň, vek &gt; 15 rokov</v>
          </cell>
          <cell r="D864">
            <v>1.087</v>
          </cell>
          <cell r="E864">
            <v>8.9</v>
          </cell>
          <cell r="F864">
            <v>3</v>
          </cell>
          <cell r="G864">
            <v>0.35149999999999998</v>
          </cell>
          <cell r="H864">
            <v>18</v>
          </cell>
          <cell r="I864">
            <v>8.2600000000000007E-2</v>
          </cell>
          <cell r="J864">
            <v>0.1062</v>
          </cell>
          <cell r="K864"/>
          <cell r="L864"/>
        </row>
        <row r="865">
          <cell r="A865" t="str">
            <v>L70A</v>
          </cell>
          <cell r="B865" t="str">
            <v>M</v>
          </cell>
          <cell r="C865" t="str">
            <v>Ochorenia a poruchy močových orgánov, jeden ošetrovací deň, vek &lt; 6  rokov</v>
          </cell>
          <cell r="D865">
            <v>0.3695</v>
          </cell>
          <cell r="E865">
            <v>1</v>
          </cell>
          <cell r="F865"/>
          <cell r="G865" t="str">
            <v/>
          </cell>
          <cell r="H865"/>
          <cell r="I865"/>
          <cell r="J865">
            <v>0.18029999999999999</v>
          </cell>
          <cell r="K865"/>
          <cell r="L865"/>
        </row>
        <row r="866">
          <cell r="A866" t="str">
            <v>L70B</v>
          </cell>
          <cell r="B866" t="str">
            <v>M</v>
          </cell>
          <cell r="C866" t="str">
            <v>Ochorenia a poruchy močových orgánov, jeden ošetrovací deň, vek &gt; 5 rokov alebo insuficiencia obličiek, jeden ošetrovací deň bez dialýzy</v>
          </cell>
          <cell r="D866">
            <v>0.30249999999999999</v>
          </cell>
          <cell r="E866">
            <v>1</v>
          </cell>
          <cell r="F866"/>
          <cell r="G866" t="str">
            <v/>
          </cell>
          <cell r="H866"/>
          <cell r="I866"/>
          <cell r="J866">
            <v>0.13639999999999999</v>
          </cell>
          <cell r="K866"/>
          <cell r="L866"/>
        </row>
        <row r="867">
          <cell r="A867" t="str">
            <v>L71Z</v>
          </cell>
          <cell r="B867" t="str">
            <v>M</v>
          </cell>
          <cell r="C867" t="str">
            <v>Insuficiencia obličiek, jeden ošetrovací deň s dialýzou</v>
          </cell>
          <cell r="D867">
            <v>0.48849999999999999</v>
          </cell>
          <cell r="E867">
            <v>1</v>
          </cell>
          <cell r="F867"/>
          <cell r="G867" t="str">
            <v/>
          </cell>
          <cell r="H867"/>
          <cell r="I867"/>
          <cell r="J867">
            <v>0.23130000000000001</v>
          </cell>
          <cell r="K867"/>
          <cell r="L867" t="str">
            <v>x</v>
          </cell>
        </row>
        <row r="868">
          <cell r="A868" t="str">
            <v>L72Z</v>
          </cell>
          <cell r="B868" t="str">
            <v>M</v>
          </cell>
          <cell r="C868" t="str">
            <v>Trombotické mikroangiopatie alebo hemolyticko-uremický syndróm</v>
          </cell>
          <cell r="D868">
            <v>3.4506000000000001</v>
          </cell>
          <cell r="E868">
            <v>12.3</v>
          </cell>
          <cell r="F868">
            <v>4</v>
          </cell>
          <cell r="G868">
            <v>0.84830000000000005</v>
          </cell>
          <cell r="H868">
            <v>25</v>
          </cell>
          <cell r="I868">
            <v>0.27589999999999998</v>
          </cell>
          <cell r="J868">
            <v>0.25509999999999999</v>
          </cell>
          <cell r="K868"/>
          <cell r="L868"/>
        </row>
        <row r="869">
          <cell r="A869" t="str">
            <v>L73Z</v>
          </cell>
          <cell r="B869" t="str">
            <v>M</v>
          </cell>
          <cell r="C869" t="str">
            <v>Ochrnutie močového mechúra, viac ako jeden ošetrovací deň</v>
          </cell>
          <cell r="D869">
            <v>0.85840000000000005</v>
          </cell>
          <cell r="E869">
            <v>4.9000000000000004</v>
          </cell>
          <cell r="F869"/>
          <cell r="G869" t="str">
            <v/>
          </cell>
          <cell r="H869">
            <v>11</v>
          </cell>
          <cell r="I869">
            <v>0.11840000000000001</v>
          </cell>
          <cell r="J869">
            <v>0.1406</v>
          </cell>
          <cell r="K869"/>
          <cell r="L869"/>
        </row>
        <row r="870">
          <cell r="A870" t="str">
            <v>L74Z</v>
          </cell>
          <cell r="B870" t="str">
            <v>M</v>
          </cell>
          <cell r="C870" t="str">
            <v>Určité ochorenia a poruchy močových orgánov pri para-/tetraplégii</v>
          </cell>
          <cell r="D870">
            <v>0.74680000000000002</v>
          </cell>
          <cell r="E870">
            <v>5.0999999999999996</v>
          </cell>
          <cell r="F870">
            <v>2</v>
          </cell>
          <cell r="G870">
            <v>0.4672</v>
          </cell>
          <cell r="H870">
            <v>10</v>
          </cell>
          <cell r="I870">
            <v>9.6600000000000005E-2</v>
          </cell>
          <cell r="J870">
            <v>0.1152</v>
          </cell>
          <cell r="K870"/>
          <cell r="L870"/>
        </row>
        <row r="871">
          <cell r="A871" t="str">
            <v xml:space="preserve">MDC 12   Choroby mužských pohlavných orgánov  </v>
          </cell>
          <cell r="B871"/>
          <cell r="C871"/>
          <cell r="D871"/>
          <cell r="E871"/>
          <cell r="F871"/>
          <cell r="G871"/>
          <cell r="H871"/>
          <cell r="I871"/>
          <cell r="J871"/>
          <cell r="K871"/>
          <cell r="L871"/>
        </row>
        <row r="872">
          <cell r="A872" t="str">
            <v>M01A</v>
          </cell>
          <cell r="B872" t="str">
            <v>O</v>
          </cell>
          <cell r="C872" t="str">
            <v>Veľké výkony na panvových orgánoch u muža s veľmi ťažkými CC</v>
          </cell>
          <cell r="D872">
            <v>3.7641</v>
          </cell>
          <cell r="E872">
            <v>15.7</v>
          </cell>
          <cell r="F872">
            <v>5</v>
          </cell>
          <cell r="G872">
            <v>0.443</v>
          </cell>
          <cell r="H872">
            <v>28</v>
          </cell>
          <cell r="I872">
            <v>9.9000000000000005E-2</v>
          </cell>
          <cell r="J872">
            <v>0.13300000000000001</v>
          </cell>
          <cell r="K872"/>
          <cell r="L872"/>
        </row>
        <row r="873">
          <cell r="A873" t="str">
            <v>M01B</v>
          </cell>
          <cell r="B873" t="str">
            <v>O</v>
          </cell>
          <cell r="C873" t="str">
            <v>Veľké výkony na panvových orgánoch u muža bez veľmi ťažkých CC alebo s určitými výkonmi na panvových orgánoch u muža s veľmi ťažkými CC</v>
          </cell>
          <cell r="D873">
            <v>2.7301000000000002</v>
          </cell>
          <cell r="E873">
            <v>10.4</v>
          </cell>
          <cell r="F873">
            <v>3</v>
          </cell>
          <cell r="G873">
            <v>0.46639999999999998</v>
          </cell>
          <cell r="H873">
            <v>16</v>
          </cell>
          <cell r="I873">
            <v>9.4299999999999995E-2</v>
          </cell>
          <cell r="J873">
            <v>0.1229</v>
          </cell>
          <cell r="K873"/>
          <cell r="L873"/>
        </row>
        <row r="874">
          <cell r="A874" t="str">
            <v>M02A</v>
          </cell>
          <cell r="B874" t="str">
            <v>O</v>
          </cell>
          <cell r="C874" t="str">
            <v>Transuretrálna resekcia prostaty s veľmi ťažkými CC</v>
          </cell>
          <cell r="D874">
            <v>1.7285999999999999</v>
          </cell>
          <cell r="E874">
            <v>10.199999999999999</v>
          </cell>
          <cell r="F874">
            <v>3</v>
          </cell>
          <cell r="G874">
            <v>0.39190000000000003</v>
          </cell>
          <cell r="H874">
            <v>19</v>
          </cell>
          <cell r="I874">
            <v>8.1000000000000003E-2</v>
          </cell>
          <cell r="J874">
            <v>0.10539999999999999</v>
          </cell>
          <cell r="K874"/>
          <cell r="L874"/>
        </row>
        <row r="875">
          <cell r="A875" t="str">
            <v>M02B</v>
          </cell>
          <cell r="B875" t="str">
            <v>O</v>
          </cell>
          <cell r="C875" t="str">
            <v>Transuretrálna resekcia prostaty bez veľmi ťažkých CC</v>
          </cell>
          <cell r="D875">
            <v>1.1725000000000001</v>
          </cell>
          <cell r="E875">
            <v>6.6</v>
          </cell>
          <cell r="F875">
            <v>2</v>
          </cell>
          <cell r="G875">
            <v>0.3619</v>
          </cell>
          <cell r="H875">
            <v>11</v>
          </cell>
          <cell r="I875">
            <v>7.7100000000000002E-2</v>
          </cell>
          <cell r="J875">
            <v>9.5600000000000004E-2</v>
          </cell>
          <cell r="K875"/>
          <cell r="L875"/>
        </row>
        <row r="876">
          <cell r="A876" t="str">
            <v>M03A</v>
          </cell>
          <cell r="B876" t="str">
            <v>O</v>
          </cell>
          <cell r="C876" t="str">
            <v>Výkony na penise, vek &lt; 6 rokov</v>
          </cell>
          <cell r="D876">
            <v>1.9690000000000001</v>
          </cell>
          <cell r="E876">
            <v>7.4</v>
          </cell>
          <cell r="F876">
            <v>2</v>
          </cell>
          <cell r="G876">
            <v>0.56630000000000003</v>
          </cell>
          <cell r="H876">
            <v>14</v>
          </cell>
          <cell r="I876">
            <v>0.1067</v>
          </cell>
          <cell r="J876">
            <v>0.13439999999999999</v>
          </cell>
          <cell r="K876"/>
          <cell r="L876"/>
        </row>
        <row r="877">
          <cell r="A877" t="str">
            <v>M03B</v>
          </cell>
          <cell r="B877" t="str">
            <v>O</v>
          </cell>
          <cell r="C877" t="str">
            <v>Výkony na penise, vek &gt; 5 rokov a vek &lt; 18 rokov</v>
          </cell>
          <cell r="D877">
            <v>1.5549999999999999</v>
          </cell>
          <cell r="E877">
            <v>5.9</v>
          </cell>
          <cell r="F877">
            <v>2</v>
          </cell>
          <cell r="G877">
            <v>0.42809999999999998</v>
          </cell>
          <cell r="H877">
            <v>12</v>
          </cell>
          <cell r="I877">
            <v>0.1009</v>
          </cell>
          <cell r="J877">
            <v>0.1234</v>
          </cell>
          <cell r="K877"/>
          <cell r="L877"/>
        </row>
        <row r="878">
          <cell r="A878" t="str">
            <v>M03C</v>
          </cell>
          <cell r="B878" t="str">
            <v>O</v>
          </cell>
          <cell r="C878" t="str">
            <v>Výkony na penise, vek &gt; 17 rokov</v>
          </cell>
          <cell r="D878">
            <v>1.2554000000000001</v>
          </cell>
          <cell r="E878">
            <v>5.9</v>
          </cell>
          <cell r="F878">
            <v>2</v>
          </cell>
          <cell r="G878">
            <v>0.69920000000000004</v>
          </cell>
          <cell r="H878">
            <v>12</v>
          </cell>
          <cell r="I878">
            <v>7.6499999999999999E-2</v>
          </cell>
          <cell r="J878">
            <v>9.35E-2</v>
          </cell>
          <cell r="K878"/>
          <cell r="L878"/>
        </row>
        <row r="879">
          <cell r="A879" t="str">
            <v>M04A</v>
          </cell>
          <cell r="B879" t="str">
            <v>O</v>
          </cell>
          <cell r="C879" t="str">
            <v>Výkony na semenníku, podľa Fournier-Gangrän s veľmi ťažkými CC</v>
          </cell>
          <cell r="D879">
            <v>1.8848</v>
          </cell>
          <cell r="E879">
            <v>9.6999999999999993</v>
          </cell>
          <cell r="F879">
            <v>3</v>
          </cell>
          <cell r="G879">
            <v>0.41899999999999998</v>
          </cell>
          <cell r="H879">
            <v>22</v>
          </cell>
          <cell r="I879">
            <v>9.0999999999999998E-2</v>
          </cell>
          <cell r="J879">
            <v>0.1178</v>
          </cell>
          <cell r="K879"/>
          <cell r="L879"/>
        </row>
        <row r="880">
          <cell r="A880" t="str">
            <v>M04B</v>
          </cell>
          <cell r="B880" t="str">
            <v>O</v>
          </cell>
          <cell r="C880" t="str">
            <v>Výkony na semenníku podľa Fournier-Gangrän, bez veľmi ťažkých CC, vek &gt; 2 roky, s určitým výkonom na semenníku</v>
          </cell>
          <cell r="D880">
            <v>1.2323</v>
          </cell>
          <cell r="E880">
            <v>4.3</v>
          </cell>
          <cell r="F880">
            <v>2</v>
          </cell>
          <cell r="G880">
            <v>0.44900000000000001</v>
          </cell>
          <cell r="H880">
            <v>8</v>
          </cell>
          <cell r="I880">
            <v>0.112</v>
          </cell>
          <cell r="J880">
            <v>0.12959999999999999</v>
          </cell>
          <cell r="K880"/>
          <cell r="L880"/>
        </row>
        <row r="881">
          <cell r="A881" t="str">
            <v>M04C</v>
          </cell>
          <cell r="B881" t="str">
            <v>O</v>
          </cell>
          <cell r="C881" t="str">
            <v>Výkony na semenníku s výnimkou Fournier-Gangrän, bez veľmi ťažkých CC, vek &lt; 3  roky</v>
          </cell>
          <cell r="D881">
            <v>1.0046999999999999</v>
          </cell>
          <cell r="E881">
            <v>2.7</v>
          </cell>
          <cell r="F881">
            <v>2</v>
          </cell>
          <cell r="G881">
            <v>0.31280000000000002</v>
          </cell>
          <cell r="H881">
            <v>5</v>
          </cell>
          <cell r="I881">
            <v>0.1197</v>
          </cell>
          <cell r="J881">
            <v>0.12470000000000001</v>
          </cell>
          <cell r="K881"/>
          <cell r="L881"/>
        </row>
        <row r="882">
          <cell r="A882" t="str">
            <v>M04D</v>
          </cell>
          <cell r="B882" t="str">
            <v>O</v>
          </cell>
          <cell r="C882" t="str">
            <v>Výkony na semenníku s výnimkou Fournier-Gangrän, bez veľmi ťažkých CC, vek &gt; 2   roky</v>
          </cell>
          <cell r="D882">
            <v>0.8306</v>
          </cell>
          <cell r="E882">
            <v>3.4</v>
          </cell>
          <cell r="F882">
            <v>2</v>
          </cell>
          <cell r="G882">
            <v>0.2429</v>
          </cell>
          <cell r="H882">
            <v>6</v>
          </cell>
          <cell r="I882">
            <v>8.72E-2</v>
          </cell>
          <cell r="J882">
            <v>9.6100000000000005E-2</v>
          </cell>
          <cell r="K882"/>
          <cell r="L882"/>
        </row>
        <row r="883">
          <cell r="A883" t="str">
            <v>M05Z</v>
          </cell>
          <cell r="B883" t="str">
            <v>O</v>
          </cell>
          <cell r="C883" t="str">
            <v>Cirkumcízia a iné výkony na penise</v>
          </cell>
          <cell r="D883">
            <v>0.70950000000000002</v>
          </cell>
          <cell r="E883">
            <v>3.2</v>
          </cell>
          <cell r="F883">
            <v>2</v>
          </cell>
          <cell r="G883">
            <v>0.21010000000000001</v>
          </cell>
          <cell r="H883">
            <v>7</v>
          </cell>
          <cell r="I883">
            <v>9.0800000000000006E-2</v>
          </cell>
          <cell r="J883">
            <v>9.8699999999999996E-2</v>
          </cell>
          <cell r="K883"/>
          <cell r="L883"/>
        </row>
        <row r="884">
          <cell r="A884" t="str">
            <v>M06Z</v>
          </cell>
          <cell r="B884" t="str">
            <v>O</v>
          </cell>
          <cell r="C884" t="str">
            <v>Iné výkony na mužských pohlavných orgánoch</v>
          </cell>
          <cell r="D884">
            <v>1.0023</v>
          </cell>
          <cell r="E884">
            <v>5.6</v>
          </cell>
          <cell r="F884">
            <v>2</v>
          </cell>
          <cell r="G884">
            <v>0.44779999999999998</v>
          </cell>
          <cell r="H884">
            <v>12</v>
          </cell>
          <cell r="I884">
            <v>8.0799999999999997E-2</v>
          </cell>
          <cell r="J884">
            <v>9.8100000000000007E-2</v>
          </cell>
          <cell r="K884"/>
          <cell r="L884"/>
        </row>
        <row r="885">
          <cell r="A885" t="str">
            <v>M07Z</v>
          </cell>
          <cell r="B885" t="str">
            <v>O</v>
          </cell>
          <cell r="C885" t="str">
            <v>Brachyterapia pri ochoreniach a poruchách mužských pohlavných orgánov, -implantácia &gt; 10 zŕn</v>
          </cell>
          <cell r="D885">
            <v>4.2135999999999996</v>
          </cell>
          <cell r="E885">
            <v>2.8</v>
          </cell>
          <cell r="F885">
            <v>2</v>
          </cell>
          <cell r="G885">
            <v>0.57969999999999999</v>
          </cell>
          <cell r="H885">
            <v>4</v>
          </cell>
          <cell r="I885">
            <v>0.2868</v>
          </cell>
          <cell r="J885">
            <v>0.30270000000000002</v>
          </cell>
          <cell r="K885"/>
          <cell r="L885" t="str">
            <v>x</v>
          </cell>
        </row>
        <row r="886">
          <cell r="A886" t="str">
            <v>M09A</v>
          </cell>
          <cell r="B886" t="str">
            <v>O</v>
          </cell>
          <cell r="C886" t="str">
            <v>OP výkony na mužských pohlavných orgánoch pri zhubnom nádore s veľmi ťažkými CC alebo určitými výkonmi na panvových orgánoch bez veľmi ťažkých CC</v>
          </cell>
          <cell r="D886">
            <v>2.0922000000000001</v>
          </cell>
          <cell r="E886">
            <v>10.9</v>
          </cell>
          <cell r="F886">
            <v>4</v>
          </cell>
          <cell r="G886">
            <v>0.32319999999999999</v>
          </cell>
          <cell r="H886">
            <v>18</v>
          </cell>
          <cell r="I886">
            <v>8.3299999999999999E-2</v>
          </cell>
          <cell r="J886">
            <v>0.109</v>
          </cell>
          <cell r="K886"/>
          <cell r="L886"/>
        </row>
        <row r="887">
          <cell r="A887" t="str">
            <v>M09B</v>
          </cell>
          <cell r="B887" t="str">
            <v>O</v>
          </cell>
          <cell r="C887" t="str">
            <v>OP výkony na mužských pohlavných orgánoch pri zhubných nádoroch bez veľmi ťažkých CC</v>
          </cell>
          <cell r="D887">
            <v>1.4543999999999999</v>
          </cell>
          <cell r="E887">
            <v>6</v>
          </cell>
          <cell r="F887">
            <v>2</v>
          </cell>
          <cell r="G887">
            <v>0.38779999999999998</v>
          </cell>
          <cell r="H887">
            <v>11</v>
          </cell>
          <cell r="I887">
            <v>8.9800000000000005E-2</v>
          </cell>
          <cell r="J887">
            <v>0.11</v>
          </cell>
          <cell r="K887"/>
          <cell r="L887"/>
        </row>
        <row r="888">
          <cell r="A888" t="str">
            <v>M10A</v>
          </cell>
          <cell r="B888" t="str">
            <v>O</v>
          </cell>
          <cell r="C888" t="str">
            <v>Radiačná liečba pri ochoreniach a poruchách mužských pohlavných orgánov, viac ako jeden ošetrovací deň, viac ako 9 ožiarení</v>
          </cell>
          <cell r="D888">
            <v>4.9720000000000004</v>
          </cell>
          <cell r="E888">
            <v>24.8</v>
          </cell>
          <cell r="F888">
            <v>8</v>
          </cell>
          <cell r="G888">
            <v>0.60429999999999995</v>
          </cell>
          <cell r="H888">
            <v>42</v>
          </cell>
          <cell r="I888">
            <v>0.19489999999999999</v>
          </cell>
          <cell r="J888">
            <v>0.18729999999999999</v>
          </cell>
          <cell r="K888"/>
          <cell r="L888" t="str">
            <v>x</v>
          </cell>
        </row>
        <row r="889">
          <cell r="A889" t="str">
            <v>M10B</v>
          </cell>
          <cell r="B889" t="str">
            <v>O</v>
          </cell>
          <cell r="C889" t="str">
            <v>Radiačná liečba pri ochoreniach a poruchách mužských pohlavných orgánov, viac ako jeden ošetrovací deň, menej ako 10 ožiarení alebo intersticiálna brachyterapia</v>
          </cell>
          <cell r="D889">
            <v>1.1953</v>
          </cell>
          <cell r="E889">
            <v>4</v>
          </cell>
          <cell r="F889">
            <v>2</v>
          </cell>
          <cell r="G889">
            <v>0.57050000000000001</v>
          </cell>
          <cell r="H889">
            <v>10</v>
          </cell>
          <cell r="I889">
            <v>0.23350000000000001</v>
          </cell>
          <cell r="J889">
            <v>0.18640000000000001</v>
          </cell>
          <cell r="K889"/>
          <cell r="L889" t="str">
            <v>x</v>
          </cell>
        </row>
        <row r="890">
          <cell r="A890" t="str">
            <v>M11Z</v>
          </cell>
          <cell r="B890" t="str">
            <v>O</v>
          </cell>
          <cell r="C890" t="str">
            <v>Transuretrálna laserová deštrukcia a resekcia prostaty</v>
          </cell>
          <cell r="D890">
            <v>1.3376999999999999</v>
          </cell>
          <cell r="E890">
            <v>5.0999999999999996</v>
          </cell>
          <cell r="F890">
            <v>2</v>
          </cell>
          <cell r="G890">
            <v>0.33839999999999998</v>
          </cell>
          <cell r="H890">
            <v>9</v>
          </cell>
          <cell r="I890">
            <v>9.2299999999999993E-2</v>
          </cell>
          <cell r="J890">
            <v>0.1104</v>
          </cell>
          <cell r="K890"/>
          <cell r="L890"/>
        </row>
        <row r="891">
          <cell r="A891" t="str">
            <v>M37Z</v>
          </cell>
          <cell r="B891" t="str">
            <v>O</v>
          </cell>
          <cell r="C891" t="str">
            <v>Veľké výkony na čreve a močovom mechúre pri ochoreniach a poruchách mužských pohlavných orgánov alebo výkony na semenníku podľa Fournier-Gangrän s veľmi ťažkými CC</v>
          </cell>
          <cell r="D891">
            <v>5.4362000000000004</v>
          </cell>
          <cell r="E891">
            <v>21.6</v>
          </cell>
          <cell r="F891">
            <v>7</v>
          </cell>
          <cell r="G891">
            <v>0.48759999999999998</v>
          </cell>
          <cell r="H891">
            <v>39</v>
          </cell>
          <cell r="I891">
            <v>0.1108</v>
          </cell>
          <cell r="J891">
            <v>0.1512</v>
          </cell>
          <cell r="K891"/>
          <cell r="L891"/>
        </row>
        <row r="892">
          <cell r="A892" t="str">
            <v>M38Z</v>
          </cell>
          <cell r="B892" t="str">
            <v>O</v>
          </cell>
          <cell r="C892" t="str">
            <v>Komplikovaná konštelácia s operačným výkonom pri ochoreniach a poruchách mužských pohlavných orgánov</v>
          </cell>
          <cell r="D892">
            <v>6.0991</v>
          </cell>
          <cell r="E892">
            <v>16.7</v>
          </cell>
          <cell r="F892">
            <v>6</v>
          </cell>
          <cell r="G892">
            <v>0.71560000000000001</v>
          </cell>
          <cell r="H892">
            <v>31</v>
          </cell>
          <cell r="I892">
            <v>0.25740000000000002</v>
          </cell>
          <cell r="J892">
            <v>0.2429</v>
          </cell>
          <cell r="K892"/>
          <cell r="L892"/>
        </row>
        <row r="893">
          <cell r="A893" t="str">
            <v>M60A</v>
          </cell>
          <cell r="B893" t="str">
            <v>M</v>
          </cell>
          <cell r="C893" t="str">
            <v>Zhubné nádory mužských pohlavných orgánov, viac ako jeden ošetrovací deň, vek &lt; 11 rokov alebo veľmi ťažké CC</v>
          </cell>
          <cell r="D893">
            <v>1.4214</v>
          </cell>
          <cell r="E893">
            <v>9.8000000000000007</v>
          </cell>
          <cell r="F893">
            <v>3</v>
          </cell>
          <cell r="G893">
            <v>0.45300000000000001</v>
          </cell>
          <cell r="H893">
            <v>21</v>
          </cell>
          <cell r="I893">
            <v>9.7199999999999995E-2</v>
          </cell>
          <cell r="J893">
            <v>0.126</v>
          </cell>
          <cell r="K893"/>
          <cell r="L893" t="str">
            <v>x</v>
          </cell>
        </row>
        <row r="894">
          <cell r="A894" t="str">
            <v>M60B</v>
          </cell>
          <cell r="B894" t="str">
            <v>M</v>
          </cell>
          <cell r="C894" t="str">
            <v>Zhubné nádory mužských pohlavných orgánov, jeden ošetrovací deň alebo vek &gt; 10 rokov, bez veľmi ťažkých CC, s vysoko komplexnou chemoterapiou</v>
          </cell>
          <cell r="D894">
            <v>0.79679999999999995</v>
          </cell>
          <cell r="E894">
            <v>5.7</v>
          </cell>
          <cell r="F894">
            <v>2</v>
          </cell>
          <cell r="G894">
            <v>0.39439999999999997</v>
          </cell>
          <cell r="H894">
            <v>9</v>
          </cell>
          <cell r="I894">
            <v>9.6199999999999994E-2</v>
          </cell>
          <cell r="J894">
            <v>0.11700000000000001</v>
          </cell>
          <cell r="K894"/>
          <cell r="L894" t="str">
            <v>x</v>
          </cell>
        </row>
        <row r="895">
          <cell r="A895" t="str">
            <v>M60C</v>
          </cell>
          <cell r="B895" t="str">
            <v>M</v>
          </cell>
          <cell r="C895" t="str">
            <v>Zhubné nádory mužských pohlavných orgánov, jeden ošetrovací deň alebo vek &gt; 10 rokov, bez veľmi ťažkých CC, bez vysoko komplexnej chemoterapie</v>
          </cell>
          <cell r="D895">
            <v>0.70699999999999996</v>
          </cell>
          <cell r="E895">
            <v>4.8</v>
          </cell>
          <cell r="F895">
            <v>2</v>
          </cell>
          <cell r="G895">
            <v>0.4597</v>
          </cell>
          <cell r="H895">
            <v>9</v>
          </cell>
          <cell r="I895">
            <v>9.6699999999999994E-2</v>
          </cell>
          <cell r="J895">
            <v>0.1143</v>
          </cell>
          <cell r="K895"/>
          <cell r="L895" t="str">
            <v>x</v>
          </cell>
        </row>
        <row r="896">
          <cell r="A896" t="str">
            <v>M61Z</v>
          </cell>
          <cell r="B896" t="str">
            <v>M</v>
          </cell>
          <cell r="C896" t="str">
            <v>Benígna hyperplázia prostaty</v>
          </cell>
          <cell r="D896">
            <v>0.61370000000000002</v>
          </cell>
          <cell r="E896">
            <v>4.0999999999999996</v>
          </cell>
          <cell r="F896">
            <v>2</v>
          </cell>
          <cell r="G896">
            <v>0.30959999999999999</v>
          </cell>
          <cell r="H896">
            <v>8</v>
          </cell>
          <cell r="I896">
            <v>8.9899999999999994E-2</v>
          </cell>
          <cell r="J896">
            <v>0.1031</v>
          </cell>
          <cell r="K896"/>
          <cell r="L896"/>
        </row>
        <row r="897">
          <cell r="A897" t="str">
            <v>M62Z</v>
          </cell>
          <cell r="B897" t="str">
            <v>M</v>
          </cell>
          <cell r="C897" t="str">
            <v>Infekcia/zápal mužských pohlavných orgánov</v>
          </cell>
          <cell r="D897">
            <v>0.58450000000000002</v>
          </cell>
          <cell r="E897">
            <v>4.9000000000000004</v>
          </cell>
          <cell r="F897">
            <v>2</v>
          </cell>
          <cell r="G897">
            <v>0.33200000000000002</v>
          </cell>
          <cell r="H897">
            <v>9</v>
          </cell>
          <cell r="I897">
            <v>7.9200000000000007E-2</v>
          </cell>
          <cell r="J897">
            <v>9.3899999999999997E-2</v>
          </cell>
          <cell r="K897"/>
          <cell r="L897"/>
        </row>
        <row r="898">
          <cell r="A898" t="str">
            <v>M64Z</v>
          </cell>
          <cell r="B898" t="str">
            <v>M</v>
          </cell>
          <cell r="C898" t="str">
            <v>Iné ochorenia mužských pohlavných orgánov a sterilizácia u mužov</v>
          </cell>
          <cell r="D898">
            <v>0.50529999999999997</v>
          </cell>
          <cell r="E898">
            <v>3.4</v>
          </cell>
          <cell r="F898">
            <v>2</v>
          </cell>
          <cell r="G898">
            <v>0.26700000000000002</v>
          </cell>
          <cell r="H898">
            <v>7</v>
          </cell>
          <cell r="I898">
            <v>9.1399999999999995E-2</v>
          </cell>
          <cell r="J898">
            <v>0.1009</v>
          </cell>
          <cell r="K898"/>
          <cell r="L898"/>
        </row>
        <row r="899">
          <cell r="A899" t="str">
            <v>MDC 13   Choroby ženských pohlavných orgánov</v>
          </cell>
          <cell r="B899"/>
          <cell r="C899"/>
          <cell r="D899"/>
          <cell r="E899"/>
          <cell r="F899"/>
          <cell r="G899"/>
          <cell r="H899"/>
          <cell r="I899"/>
          <cell r="J899"/>
          <cell r="K899"/>
          <cell r="L899"/>
        </row>
        <row r="900">
          <cell r="A900" t="str">
            <v>N01A</v>
          </cell>
          <cell r="B900" t="str">
            <v>O</v>
          </cell>
          <cell r="C900" t="str">
            <v>Panvová eviscerácia u ženy a radikálna vulvektómia alebo určitá lymfadenektómia s veľmi ťažkými CC, s komplexným výkonom alebo komplikujúca konštelácia</v>
          </cell>
          <cell r="D900">
            <v>8.5414999999999992</v>
          </cell>
          <cell r="E900">
            <v>24.3</v>
          </cell>
          <cell r="F900">
            <v>8</v>
          </cell>
          <cell r="G900">
            <v>0.61360000000000003</v>
          </cell>
          <cell r="H900">
            <v>39</v>
          </cell>
          <cell r="I900">
            <v>0.26240000000000002</v>
          </cell>
          <cell r="J900">
            <v>0.19389999999999999</v>
          </cell>
          <cell r="K900"/>
          <cell r="L900"/>
        </row>
        <row r="901">
          <cell r="A901" t="str">
            <v>N01B</v>
          </cell>
          <cell r="B901" t="str">
            <v>O</v>
          </cell>
          <cell r="C901" t="str">
            <v>Panvová eviscerácia u ženy a radikálna vulvektómia alebo určitá lymfadenektómia s veľmi ťažkými CC, bez komplexného výkonu, bez komplikujúcej konštelácie s multiviscerálnym výkonom</v>
          </cell>
          <cell r="D901">
            <v>7.2988999999999997</v>
          </cell>
          <cell r="E901">
            <v>18.899999999999999</v>
          </cell>
          <cell r="F901">
            <v>6</v>
          </cell>
          <cell r="G901">
            <v>0.66279999999999994</v>
          </cell>
          <cell r="H901">
            <v>32</v>
          </cell>
          <cell r="I901">
            <v>0.14760000000000001</v>
          </cell>
          <cell r="J901">
            <v>0.20030000000000001</v>
          </cell>
          <cell r="K901"/>
          <cell r="L901"/>
        </row>
        <row r="902">
          <cell r="A902" t="str">
            <v>N01C</v>
          </cell>
          <cell r="B902" t="str">
            <v>O</v>
          </cell>
          <cell r="C902" t="str">
            <v>Panvová eviscerácia u ženy a radikálna vulvektómia alebo určitá lymfadenektómia s veľmi ťažkými CC, bez komplexného výkonu, bez komplikujúcej konštelácie, bez multiviscerálneho výkonu</v>
          </cell>
          <cell r="D902">
            <v>5.2594000000000003</v>
          </cell>
          <cell r="E902">
            <v>18</v>
          </cell>
          <cell r="F902">
            <v>6</v>
          </cell>
          <cell r="G902">
            <v>0.51439999999999997</v>
          </cell>
          <cell r="H902">
            <v>31</v>
          </cell>
          <cell r="I902">
            <v>0.1202</v>
          </cell>
          <cell r="J902">
            <v>0.16259999999999999</v>
          </cell>
          <cell r="K902"/>
          <cell r="L902"/>
        </row>
        <row r="903">
          <cell r="A903" t="str">
            <v>N01D</v>
          </cell>
          <cell r="B903" t="str">
            <v>O</v>
          </cell>
          <cell r="C903" t="str">
            <v>Panvová eviscerácia u ženy a radikálna vulvektómia alebo určitá lymfadenektómia s ťažkými CC</v>
          </cell>
          <cell r="D903">
            <v>3.8212000000000002</v>
          </cell>
          <cell r="E903">
            <v>13.7</v>
          </cell>
          <cell r="F903">
            <v>5</v>
          </cell>
          <cell r="G903">
            <v>0.43169999999999997</v>
          </cell>
          <cell r="H903">
            <v>22</v>
          </cell>
          <cell r="I903">
            <v>0.1103</v>
          </cell>
          <cell r="J903">
            <v>0.14680000000000001</v>
          </cell>
          <cell r="K903"/>
          <cell r="L903"/>
        </row>
        <row r="904">
          <cell r="A904" t="str">
            <v>N01E</v>
          </cell>
          <cell r="B904" t="str">
            <v>O</v>
          </cell>
          <cell r="C904" t="str">
            <v>Panvová eviscerácia u ženy a radikálna vulvektómia alebo určitá lymfadenektómia bez veľmi ťažkých alebo ťažkých CC</v>
          </cell>
          <cell r="D904">
            <v>3.2654000000000001</v>
          </cell>
          <cell r="E904">
            <v>11.4</v>
          </cell>
          <cell r="F904">
            <v>4</v>
          </cell>
          <cell r="G904">
            <v>0.43380000000000002</v>
          </cell>
          <cell r="H904">
            <v>19</v>
          </cell>
          <cell r="I904">
            <v>0.10639999999999999</v>
          </cell>
          <cell r="J904">
            <v>0.13980000000000001</v>
          </cell>
          <cell r="K904"/>
          <cell r="L904"/>
        </row>
        <row r="905">
          <cell r="A905" t="str">
            <v>N02A</v>
          </cell>
          <cell r="B905" t="str">
            <v>O</v>
          </cell>
          <cell r="C905" t="str">
            <v>Výkony na maternici a adnexách pri zhubnom nádore vaječníkov a adnex, s veľmi ťažkými CC</v>
          </cell>
          <cell r="D905">
            <v>3.9224999999999999</v>
          </cell>
          <cell r="E905">
            <v>16.899999999999999</v>
          </cell>
          <cell r="F905">
            <v>6</v>
          </cell>
          <cell r="G905">
            <v>0.43169999999999997</v>
          </cell>
          <cell r="H905">
            <v>31</v>
          </cell>
          <cell r="I905">
            <v>0.1076</v>
          </cell>
          <cell r="J905">
            <v>0.14510000000000001</v>
          </cell>
          <cell r="K905"/>
          <cell r="L905"/>
        </row>
        <row r="906">
          <cell r="A906" t="str">
            <v>N02B</v>
          </cell>
          <cell r="B906" t="str">
            <v>O</v>
          </cell>
          <cell r="C906" t="str">
            <v>Výkony na maternici a adnexách pri zhubnom nádore vaječníkov a adnex, s ťažkými CC alebo CC</v>
          </cell>
          <cell r="D906">
            <v>2.2526000000000002</v>
          </cell>
          <cell r="E906">
            <v>10</v>
          </cell>
          <cell r="F906">
            <v>3</v>
          </cell>
          <cell r="G906">
            <v>0.4511</v>
          </cell>
          <cell r="H906">
            <v>19</v>
          </cell>
          <cell r="I906">
            <v>9.5100000000000004E-2</v>
          </cell>
          <cell r="J906">
            <v>0.1235</v>
          </cell>
          <cell r="K906"/>
          <cell r="L906"/>
        </row>
        <row r="907">
          <cell r="A907" t="str">
            <v>N02C</v>
          </cell>
          <cell r="B907" t="str">
            <v>O</v>
          </cell>
          <cell r="C907" t="str">
            <v>Výkony na maternici a adnexách pri zhubnom nádore vaječníkov a adnex, bez CC</v>
          </cell>
          <cell r="D907">
            <v>1.5066999999999999</v>
          </cell>
          <cell r="E907">
            <v>5.9</v>
          </cell>
          <cell r="F907">
            <v>2</v>
          </cell>
          <cell r="G907">
            <v>0.39050000000000001</v>
          </cell>
          <cell r="H907">
            <v>12</v>
          </cell>
          <cell r="I907">
            <v>9.2299999999999993E-2</v>
          </cell>
          <cell r="J907">
            <v>0.1128</v>
          </cell>
          <cell r="K907"/>
          <cell r="L907"/>
        </row>
        <row r="908">
          <cell r="A908" t="str">
            <v>N03A</v>
          </cell>
          <cell r="B908" t="str">
            <v>O</v>
          </cell>
          <cell r="C908" t="str">
            <v>Výkony na maternici a adnexách pri zhubnom nádore ostatných orgánov, s veľmi ťažkými CC alebo rekonštrukcia vagíny a vulvy</v>
          </cell>
          <cell r="D908">
            <v>3.7644000000000002</v>
          </cell>
          <cell r="E908">
            <v>15.9</v>
          </cell>
          <cell r="F908">
            <v>5</v>
          </cell>
          <cell r="G908">
            <v>0.49340000000000001</v>
          </cell>
          <cell r="H908">
            <v>29</v>
          </cell>
          <cell r="I908">
            <v>0.10879999999999999</v>
          </cell>
          <cell r="J908">
            <v>0.1462</v>
          </cell>
          <cell r="K908"/>
          <cell r="L908"/>
        </row>
        <row r="909">
          <cell r="A909" t="str">
            <v>N03B</v>
          </cell>
          <cell r="B909" t="str">
            <v>O</v>
          </cell>
          <cell r="C909" t="str">
            <v>Výkony na maternici a adnexách pri zhubnom nádore ostatných orgánov, bez veľmi ťažkých CC, bez rekonštrukcie vagíny a vulvy</v>
          </cell>
          <cell r="D909">
            <v>2.1825000000000001</v>
          </cell>
          <cell r="E909">
            <v>9.1999999999999993</v>
          </cell>
          <cell r="F909">
            <v>3</v>
          </cell>
          <cell r="G909">
            <v>0.4199</v>
          </cell>
          <cell r="H909">
            <v>16</v>
          </cell>
          <cell r="I909">
            <v>9.6100000000000005E-2</v>
          </cell>
          <cell r="J909">
            <v>0.12379999999999999</v>
          </cell>
          <cell r="K909"/>
          <cell r="L909"/>
        </row>
        <row r="910">
          <cell r="A910" t="str">
            <v>N04Z</v>
          </cell>
          <cell r="B910" t="str">
            <v>O</v>
          </cell>
          <cell r="C910" t="str">
            <v>Hysterektómia okrem zhubného nádoru, s veľmi ťažkými alebo ťažkými CC alebo komplexný výkonalebo selektívna embolizácia na iných brušných cievach</v>
          </cell>
          <cell r="D910">
            <v>1.8389</v>
          </cell>
          <cell r="E910">
            <v>8</v>
          </cell>
          <cell r="F910">
            <v>3</v>
          </cell>
          <cell r="G910">
            <v>0.33310000000000001</v>
          </cell>
          <cell r="H910">
            <v>14</v>
          </cell>
          <cell r="I910">
            <v>8.7599999999999997E-2</v>
          </cell>
          <cell r="J910">
            <v>0.1113</v>
          </cell>
          <cell r="K910"/>
          <cell r="L910"/>
        </row>
        <row r="911">
          <cell r="A911" t="str">
            <v>N05A</v>
          </cell>
          <cell r="B911" t="str">
            <v>O</v>
          </cell>
          <cell r="C911" t="str">
            <v>Ovarektómia a komplexný výkon na vajcovodoch okrem výkonu pri zhubnom nádore, s veľmi ťažkými alebo ťažkými CC</v>
          </cell>
          <cell r="D911">
            <v>2.0564</v>
          </cell>
          <cell r="E911">
            <v>9.4</v>
          </cell>
          <cell r="F911">
            <v>3</v>
          </cell>
          <cell r="G911">
            <v>0.39689999999999998</v>
          </cell>
          <cell r="H911">
            <v>20</v>
          </cell>
          <cell r="I911">
            <v>8.8999999999999996E-2</v>
          </cell>
          <cell r="J911">
            <v>0.1149</v>
          </cell>
          <cell r="K911"/>
          <cell r="L911"/>
        </row>
        <row r="912">
          <cell r="A912" t="str">
            <v>N05B</v>
          </cell>
          <cell r="B912" t="str">
            <v>O</v>
          </cell>
          <cell r="C912" t="str">
            <v>Ovarektómia a komplexný výkon na vajcovodoch okrem výkonu pri zhubnom nádore, bez veľmi ťažkých alebo ťažkých CC</v>
          </cell>
          <cell r="D912">
            <v>1.1164000000000001</v>
          </cell>
          <cell r="E912">
            <v>4.0999999999999996</v>
          </cell>
          <cell r="F912">
            <v>2</v>
          </cell>
          <cell r="G912">
            <v>0.40279999999999999</v>
          </cell>
          <cell r="H912">
            <v>8</v>
          </cell>
          <cell r="I912">
            <v>9.2299999999999993E-2</v>
          </cell>
          <cell r="J912">
            <v>0.1061</v>
          </cell>
          <cell r="K912"/>
          <cell r="L912"/>
        </row>
        <row r="913">
          <cell r="A913" t="str">
            <v>N06Z</v>
          </cell>
          <cell r="B913" t="str">
            <v>O</v>
          </cell>
          <cell r="C913" t="str">
            <v>Komplexné rekonštrukčné výkony na ženských pohlavných orgánoch</v>
          </cell>
          <cell r="D913">
            <v>1.4184000000000001</v>
          </cell>
          <cell r="E913">
            <v>6.4</v>
          </cell>
          <cell r="F913">
            <v>2</v>
          </cell>
          <cell r="G913">
            <v>0.3654</v>
          </cell>
          <cell r="H913">
            <v>11</v>
          </cell>
          <cell r="I913">
            <v>8.0299999999999996E-2</v>
          </cell>
          <cell r="J913">
            <v>9.9099999999999994E-2</v>
          </cell>
          <cell r="K913"/>
          <cell r="L913"/>
        </row>
        <row r="914">
          <cell r="A914" t="str">
            <v>N07Z</v>
          </cell>
          <cell r="B914" t="str">
            <v>O</v>
          </cell>
          <cell r="C914" t="str">
            <v>Iné výkony na maternici a adnexách okrem výkonov pri zhubnom nádore, s komplexnou diagnózou</v>
          </cell>
          <cell r="D914">
            <v>1.0526</v>
          </cell>
          <cell r="E914">
            <v>4.0999999999999996</v>
          </cell>
          <cell r="F914">
            <v>2</v>
          </cell>
          <cell r="G914">
            <v>0.38929999999999998</v>
          </cell>
          <cell r="H914">
            <v>8</v>
          </cell>
          <cell r="I914">
            <v>8.9200000000000002E-2</v>
          </cell>
          <cell r="J914">
            <v>0.1024</v>
          </cell>
          <cell r="K914"/>
          <cell r="L914"/>
        </row>
        <row r="915">
          <cell r="A915" t="str">
            <v>N08Z</v>
          </cell>
          <cell r="B915" t="str">
            <v>O</v>
          </cell>
          <cell r="C915" t="str">
            <v>Endoskopické výkony na ženských pohlavných orgánoch</v>
          </cell>
          <cell r="D915">
            <v>0.97360000000000002</v>
          </cell>
          <cell r="E915">
            <v>3.8</v>
          </cell>
          <cell r="F915">
            <v>2</v>
          </cell>
          <cell r="G915">
            <v>0.33900000000000002</v>
          </cell>
          <cell r="H915">
            <v>7</v>
          </cell>
          <cell r="I915">
            <v>8.9300000000000004E-2</v>
          </cell>
          <cell r="J915">
            <v>0.1009</v>
          </cell>
          <cell r="K915"/>
          <cell r="L915"/>
        </row>
        <row r="916">
          <cell r="A916" t="str">
            <v>N09A</v>
          </cell>
          <cell r="B916" t="str">
            <v>O</v>
          </cell>
          <cell r="C916" t="str">
            <v>Brachyterapia pri ochoreniach a poruchách ženských pohlavných orgánov, jeden ošetrovací deň</v>
          </cell>
          <cell r="D916">
            <v>0.69710000000000005</v>
          </cell>
          <cell r="E916">
            <v>1</v>
          </cell>
          <cell r="F916"/>
          <cell r="G916" t="str">
            <v/>
          </cell>
          <cell r="H916"/>
          <cell r="I916"/>
          <cell r="J916">
            <v>0.34</v>
          </cell>
          <cell r="K916"/>
          <cell r="L916" t="str">
            <v>x</v>
          </cell>
        </row>
        <row r="917">
          <cell r="A917" t="str">
            <v>N09B</v>
          </cell>
          <cell r="B917" t="str">
            <v>O</v>
          </cell>
          <cell r="C917" t="str">
            <v>Iné výkony na vagíne, krčku maternice a vulve</v>
          </cell>
          <cell r="D917">
            <v>0.72160000000000002</v>
          </cell>
          <cell r="E917">
            <v>3</v>
          </cell>
          <cell r="F917">
            <v>2</v>
          </cell>
          <cell r="G917">
            <v>0.26219999999999999</v>
          </cell>
          <cell r="H917">
            <v>6</v>
          </cell>
          <cell r="I917">
            <v>0.1038</v>
          </cell>
          <cell r="J917">
            <v>0.1114</v>
          </cell>
          <cell r="K917"/>
          <cell r="L917"/>
        </row>
        <row r="918">
          <cell r="A918" t="str">
            <v>N10Z</v>
          </cell>
          <cell r="B918" t="str">
            <v>O</v>
          </cell>
          <cell r="C918" t="str">
            <v>Diagnostická kyretáž, hysteroskopia, sterilizácia, pertubácia</v>
          </cell>
          <cell r="D918">
            <v>0.5635</v>
          </cell>
          <cell r="E918">
            <v>2.5</v>
          </cell>
          <cell r="F918">
            <v>2</v>
          </cell>
          <cell r="G918">
            <v>0.16980000000000001</v>
          </cell>
          <cell r="H918">
            <v>4</v>
          </cell>
          <cell r="I918">
            <v>0.1045</v>
          </cell>
          <cell r="J918">
            <v>0.1061</v>
          </cell>
          <cell r="K918"/>
          <cell r="L918"/>
        </row>
        <row r="919">
          <cell r="A919" t="str">
            <v>N11A</v>
          </cell>
          <cell r="B919" t="str">
            <v>O</v>
          </cell>
          <cell r="C919" t="str">
            <v>Iné OP výkony na ženských pohlavných ogánoch s určitým výkonom</v>
          </cell>
          <cell r="D919">
            <v>2.7986</v>
          </cell>
          <cell r="E919">
            <v>12.4</v>
          </cell>
          <cell r="F919">
            <v>4</v>
          </cell>
          <cell r="G919">
            <v>0.4249</v>
          </cell>
          <cell r="H919">
            <v>24</v>
          </cell>
          <cell r="I919">
            <v>9.6199999999999994E-2</v>
          </cell>
          <cell r="J919">
            <v>0.12720000000000001</v>
          </cell>
          <cell r="K919"/>
          <cell r="L919"/>
        </row>
        <row r="920">
          <cell r="A920" t="str">
            <v>N11B</v>
          </cell>
          <cell r="B920" t="str">
            <v>O</v>
          </cell>
          <cell r="C920" t="str">
            <v>Iné OP výkony na ženských pohlavných ogánoch bez určitého výkonu</v>
          </cell>
          <cell r="D920">
            <v>1.7995000000000001</v>
          </cell>
          <cell r="E920">
            <v>10.7</v>
          </cell>
          <cell r="F920">
            <v>4</v>
          </cell>
          <cell r="G920">
            <v>0.32679999999999998</v>
          </cell>
          <cell r="H920">
            <v>23</v>
          </cell>
          <cell r="I920">
            <v>8.5199999999999998E-2</v>
          </cell>
          <cell r="J920">
            <v>0.1113</v>
          </cell>
          <cell r="K920"/>
          <cell r="L920"/>
        </row>
        <row r="921">
          <cell r="A921" t="str">
            <v>N13A</v>
          </cell>
          <cell r="B921" t="str">
            <v>O</v>
          </cell>
          <cell r="C921" t="str">
            <v>Veľké výkony na vagíne, krčku maternice a vulve, vek &gt; 80 rokov alebo veľmi ťažké alebo ťažké CC</v>
          </cell>
          <cell r="D921">
            <v>2.0789</v>
          </cell>
          <cell r="E921">
            <v>10.199999999999999</v>
          </cell>
          <cell r="F921">
            <v>3</v>
          </cell>
          <cell r="G921">
            <v>0.44280000000000003</v>
          </cell>
          <cell r="H921">
            <v>22</v>
          </cell>
          <cell r="I921">
            <v>9.0800000000000006E-2</v>
          </cell>
          <cell r="J921">
            <v>0.1182</v>
          </cell>
          <cell r="K921"/>
          <cell r="L921"/>
        </row>
        <row r="922">
          <cell r="A922" t="str">
            <v>N13B</v>
          </cell>
          <cell r="B922" t="str">
            <v>O</v>
          </cell>
          <cell r="C922" t="str">
            <v>Veľké výkony na vagíne, krčku maternice a vulve, vek &lt; 81 rokov, bez veľmi ťažkých alebo ťažkých CC</v>
          </cell>
          <cell r="D922">
            <v>1.0168999999999999</v>
          </cell>
          <cell r="E922">
            <v>4.5</v>
          </cell>
          <cell r="F922">
            <v>2</v>
          </cell>
          <cell r="G922">
            <v>0.53069999999999995</v>
          </cell>
          <cell r="H922">
            <v>10</v>
          </cell>
          <cell r="I922">
            <v>9.4399999999999998E-2</v>
          </cell>
          <cell r="J922">
            <v>0.1104</v>
          </cell>
          <cell r="K922"/>
          <cell r="L922"/>
        </row>
        <row r="923">
          <cell r="A923" t="str">
            <v>N14Z</v>
          </cell>
          <cell r="B923" t="str">
            <v>O</v>
          </cell>
          <cell r="C923" t="str">
            <v>Hysterektómia okrem zhubného nádoru, s plastikou panvového dna alebo brachyterapia pri ochoreniach a poruchách ženských pohlavných orgánov, viac ako jeden ošetrovací deň s veľmi ťažkými CC</v>
          </cell>
          <cell r="D923">
            <v>1.6329</v>
          </cell>
          <cell r="E923">
            <v>7.7</v>
          </cell>
          <cell r="F923">
            <v>3</v>
          </cell>
          <cell r="G923">
            <v>0.2994</v>
          </cell>
          <cell r="H923">
            <v>12</v>
          </cell>
          <cell r="I923">
            <v>8.1299999999999997E-2</v>
          </cell>
          <cell r="J923">
            <v>0.10290000000000001</v>
          </cell>
          <cell r="K923"/>
          <cell r="L923" t="str">
            <v>x</v>
          </cell>
        </row>
        <row r="924">
          <cell r="A924" t="str">
            <v>N15Z</v>
          </cell>
          <cell r="B924" t="str">
            <v>O</v>
          </cell>
          <cell r="C924" t="str">
            <v>Rádioterapia pri ochoreniach a poruchách ženských pohlavných orgánov, viac ako jeden ošetrovací deň, viac ako 9 ožiarení</v>
          </cell>
          <cell r="D924">
            <v>4.7790999999999997</v>
          </cell>
          <cell r="E924">
            <v>24.1</v>
          </cell>
          <cell r="F924">
            <v>8</v>
          </cell>
          <cell r="G924">
            <v>0.58140000000000003</v>
          </cell>
          <cell r="H924">
            <v>41</v>
          </cell>
          <cell r="I924">
            <v>0.1933</v>
          </cell>
          <cell r="J924">
            <v>0.18559999999999999</v>
          </cell>
          <cell r="K924"/>
          <cell r="L924" t="str">
            <v>x</v>
          </cell>
        </row>
        <row r="925">
          <cell r="A925" t="str">
            <v>N16Z</v>
          </cell>
          <cell r="B925" t="str">
            <v>O</v>
          </cell>
          <cell r="C925" t="str">
            <v>Rádioterapia, menej ako 10 ožiarení alebo brachyterapia pri ochoreniach a poruchách ženských pohlavných orgánov, viac ako jeden ošetrovací deň</v>
          </cell>
          <cell r="D925">
            <v>1.2324999999999999</v>
          </cell>
          <cell r="E925">
            <v>4.7</v>
          </cell>
          <cell r="F925"/>
          <cell r="G925" t="str">
            <v/>
          </cell>
          <cell r="H925">
            <v>11</v>
          </cell>
          <cell r="I925">
            <v>0.249</v>
          </cell>
          <cell r="J925">
            <v>0.20549999999999999</v>
          </cell>
          <cell r="K925"/>
          <cell r="L925" t="str">
            <v>x</v>
          </cell>
        </row>
        <row r="926">
          <cell r="A926" t="str">
            <v>N21Z</v>
          </cell>
          <cell r="B926" t="str">
            <v>O</v>
          </cell>
          <cell r="C926" t="str">
            <v>Hysterektómia okrem zhubného nádoru, bez veľmi ťažkých alebo ťažkých CC, bez komplexného výkonu, bez plastiky panvového dna alebo komplexné odstránenie myómu</v>
          </cell>
          <cell r="D926">
            <v>1.3532</v>
          </cell>
          <cell r="E926">
            <v>5.8</v>
          </cell>
          <cell r="F926">
            <v>2</v>
          </cell>
          <cell r="G926">
            <v>0.35439999999999999</v>
          </cell>
          <cell r="H926">
            <v>10</v>
          </cell>
          <cell r="I926">
            <v>8.5400000000000004E-2</v>
          </cell>
          <cell r="J926">
            <v>0.1041</v>
          </cell>
          <cell r="K926"/>
          <cell r="L926"/>
        </row>
        <row r="927">
          <cell r="A927" t="str">
            <v>N23Z</v>
          </cell>
          <cell r="B927" t="str">
            <v>O</v>
          </cell>
          <cell r="C927" t="str">
            <v>Iné rekonštrukčné výkony na ženských pohlavných ogánoch alebo iné odstránenie myómu</v>
          </cell>
          <cell r="D927">
            <v>1.2403999999999999</v>
          </cell>
          <cell r="E927">
            <v>4.2</v>
          </cell>
          <cell r="F927">
            <v>2</v>
          </cell>
          <cell r="G927">
            <v>0.61170000000000002</v>
          </cell>
          <cell r="H927">
            <v>8</v>
          </cell>
          <cell r="I927">
            <v>9.3399999999999997E-2</v>
          </cell>
          <cell r="J927">
            <v>0.1079</v>
          </cell>
          <cell r="K927"/>
          <cell r="L927"/>
        </row>
        <row r="928">
          <cell r="A928" t="str">
            <v>N25Z</v>
          </cell>
          <cell r="B928" t="str">
            <v>O</v>
          </cell>
          <cell r="C928" t="str">
            <v>Iné výkony na maternici a adnexách okrem zhubného nádoru bez komplexnej diagnózy alebo diagnostická laparoskopia</v>
          </cell>
          <cell r="D928">
            <v>0.89319999999999999</v>
          </cell>
          <cell r="E928">
            <v>3.4</v>
          </cell>
          <cell r="F928">
            <v>2</v>
          </cell>
          <cell r="G928">
            <v>0.30170000000000002</v>
          </cell>
          <cell r="H928">
            <v>6</v>
          </cell>
          <cell r="I928">
            <v>9.3299999999999994E-2</v>
          </cell>
          <cell r="J928">
            <v>0.1027</v>
          </cell>
          <cell r="K928"/>
          <cell r="L928"/>
        </row>
        <row r="929">
          <cell r="A929" t="str">
            <v>N33Z</v>
          </cell>
          <cell r="B929" t="str">
            <v>O</v>
          </cell>
          <cell r="C929" t="str">
            <v>Komplexné OP výkony vo viacerých sedeniach pri ochoreniach a poruchách ženských pohlavných orgánov</v>
          </cell>
          <cell r="D929">
            <v>11.049099999999999</v>
          </cell>
          <cell r="E929">
            <v>37.5</v>
          </cell>
          <cell r="F929">
            <v>12</v>
          </cell>
          <cell r="G929">
            <v>0.5776</v>
          </cell>
          <cell r="H929">
            <v>54</v>
          </cell>
          <cell r="I929">
            <v>0.27829999999999999</v>
          </cell>
          <cell r="J929">
            <v>0.18010000000000001</v>
          </cell>
          <cell r="K929"/>
          <cell r="L929"/>
        </row>
        <row r="930">
          <cell r="A930" t="str">
            <v>N34Z</v>
          </cell>
          <cell r="B930" t="str">
            <v>O</v>
          </cell>
          <cell r="C930" t="str">
            <v>Veľké výkony na čreve alebo močovom mechúre pri ochoreniach a poruchách ženských pohlavných orgánov</v>
          </cell>
          <cell r="D930">
            <v>4.7003000000000004</v>
          </cell>
          <cell r="E930">
            <v>16.399999999999999</v>
          </cell>
          <cell r="F930">
            <v>5</v>
          </cell>
          <cell r="G930">
            <v>0.51190000000000002</v>
          </cell>
          <cell r="H930">
            <v>30</v>
          </cell>
          <cell r="I930">
            <v>0.1094</v>
          </cell>
          <cell r="J930">
            <v>0.14729999999999999</v>
          </cell>
          <cell r="K930"/>
          <cell r="L930"/>
        </row>
        <row r="931">
          <cell r="A931" t="str">
            <v>N38Z</v>
          </cell>
          <cell r="B931" t="str">
            <v>O</v>
          </cell>
          <cell r="C931" t="str">
            <v>Komplikujúca konštelácia s určitým OP výkonom pri ochoreniach a poruchách ženských pohlavných orgánov</v>
          </cell>
          <cell r="D931">
            <v>9.3782999999999994</v>
          </cell>
          <cell r="E931">
            <v>25.9</v>
          </cell>
          <cell r="F931">
            <v>9</v>
          </cell>
          <cell r="G931">
            <v>0.67320000000000002</v>
          </cell>
          <cell r="H931">
            <v>43</v>
          </cell>
          <cell r="I931">
            <v>0.27339999999999998</v>
          </cell>
          <cell r="J931">
            <v>0.22550000000000001</v>
          </cell>
          <cell r="K931"/>
          <cell r="L931"/>
        </row>
        <row r="932">
          <cell r="A932" t="str">
            <v>N60A</v>
          </cell>
          <cell r="B932" t="str">
            <v>M</v>
          </cell>
          <cell r="C932" t="str">
            <v>Zhubný nádor ženských pohlavných orgánov, viac ako jeden ošetrovací deň, vek &lt; 19 rokov alebo veľmi ťažké CC</v>
          </cell>
          <cell r="D932">
            <v>1.4540999999999999</v>
          </cell>
          <cell r="E932">
            <v>9.6999999999999993</v>
          </cell>
          <cell r="F932">
            <v>3</v>
          </cell>
          <cell r="G932">
            <v>0.46129999999999999</v>
          </cell>
          <cell r="H932">
            <v>22</v>
          </cell>
          <cell r="I932">
            <v>9.9599999999999994E-2</v>
          </cell>
          <cell r="J932">
            <v>0.12909999999999999</v>
          </cell>
          <cell r="K932"/>
          <cell r="L932" t="str">
            <v>x</v>
          </cell>
        </row>
        <row r="933">
          <cell r="A933" t="str">
            <v>N60B</v>
          </cell>
          <cell r="B933" t="str">
            <v>M</v>
          </cell>
          <cell r="C933" t="str">
            <v>Zhubný nádor ženských pohlavných orgánov, jeden ošetrovací deň alebo vek &gt; 18 rokov bez veľmi ťažkých CC</v>
          </cell>
          <cell r="D933">
            <v>0.69610000000000005</v>
          </cell>
          <cell r="E933">
            <v>4.5999999999999996</v>
          </cell>
          <cell r="F933">
            <v>2</v>
          </cell>
          <cell r="G933">
            <v>0.40560000000000002</v>
          </cell>
          <cell r="H933">
            <v>9</v>
          </cell>
          <cell r="I933">
            <v>0.1012</v>
          </cell>
          <cell r="J933">
            <v>0.1186</v>
          </cell>
          <cell r="K933"/>
          <cell r="L933" t="str">
            <v>x</v>
          </cell>
        </row>
        <row r="934">
          <cell r="A934" t="str">
            <v>N61Z</v>
          </cell>
          <cell r="B934" t="str">
            <v>M</v>
          </cell>
          <cell r="C934" t="str">
            <v>Infekcia a zápal ženských pohlavných orgánov</v>
          </cell>
          <cell r="D934">
            <v>0.49809999999999999</v>
          </cell>
          <cell r="E934">
            <v>4.2</v>
          </cell>
          <cell r="F934">
            <v>2</v>
          </cell>
          <cell r="G934">
            <v>0.2535</v>
          </cell>
          <cell r="H934">
            <v>8</v>
          </cell>
          <cell r="I934">
            <v>8.2299999999999998E-2</v>
          </cell>
          <cell r="J934">
            <v>9.4799999999999995E-2</v>
          </cell>
          <cell r="K934"/>
          <cell r="L934"/>
        </row>
        <row r="935">
          <cell r="A935" t="str">
            <v>N62A</v>
          </cell>
          <cell r="B935" t="str">
            <v>M</v>
          </cell>
          <cell r="C935" t="str">
            <v>Poruchy menštruačného cyklu a iné ochorenia ženských pohlavných orgánov s komplexnou diagnózou</v>
          </cell>
          <cell r="D935">
            <v>0.55000000000000004</v>
          </cell>
          <cell r="E935">
            <v>3.7</v>
          </cell>
          <cell r="F935">
            <v>2</v>
          </cell>
          <cell r="G935">
            <v>0.31709999999999999</v>
          </cell>
          <cell r="H935">
            <v>8</v>
          </cell>
          <cell r="I935">
            <v>9.4899999999999998E-2</v>
          </cell>
          <cell r="J935">
            <v>0.1067</v>
          </cell>
          <cell r="K935"/>
          <cell r="L935"/>
        </row>
        <row r="936">
          <cell r="A936" t="str">
            <v>N62B</v>
          </cell>
          <cell r="B936" t="str">
            <v>M</v>
          </cell>
          <cell r="C936" t="str">
            <v>Poruchy menštruačného cyklu a iné ochorenia ženských pohlavných orgánov bez komplexnej diagnózy</v>
          </cell>
          <cell r="D936">
            <v>0.36509999999999998</v>
          </cell>
          <cell r="E936">
            <v>2.6</v>
          </cell>
          <cell r="F936">
            <v>2</v>
          </cell>
          <cell r="G936">
            <v>0.16650000000000001</v>
          </cell>
          <cell r="H936">
            <v>4</v>
          </cell>
          <cell r="I936">
            <v>9.8699999999999996E-2</v>
          </cell>
          <cell r="J936">
            <v>0.1014</v>
          </cell>
          <cell r="K936"/>
          <cell r="L936"/>
        </row>
        <row r="937">
          <cell r="A937" t="str">
            <v>MDC 14   Gravidita, pôrod a šestonedelie</v>
          </cell>
          <cell r="B937"/>
          <cell r="C937"/>
          <cell r="D937"/>
          <cell r="E937"/>
          <cell r="F937"/>
          <cell r="G937"/>
          <cell r="H937"/>
          <cell r="I937"/>
          <cell r="J937"/>
          <cell r="K937"/>
          <cell r="L937"/>
        </row>
        <row r="938">
          <cell r="A938" t="str">
            <v>O01A</v>
          </cell>
          <cell r="B938" t="str">
            <v>O</v>
          </cell>
          <cell r="C938" t="str">
            <v>Cisársky rez pri viacerých komplikujúcich diagnózach, gravidita trvajúca do 25. ukončeného týždňa alebo s intrauterinnou liečbou alebo komplikujúce konštelácie</v>
          </cell>
          <cell r="D938">
            <v>3.0407999999999999</v>
          </cell>
          <cell r="E938">
            <v>21.1</v>
          </cell>
          <cell r="F938">
            <v>7</v>
          </cell>
          <cell r="G938">
            <v>0.3145</v>
          </cell>
          <cell r="H938">
            <v>38</v>
          </cell>
          <cell r="I938">
            <v>0.11260000000000001</v>
          </cell>
          <cell r="J938" t="str">
            <v/>
          </cell>
          <cell r="K938" t="str">
            <v>x</v>
          </cell>
          <cell r="L938" t="str">
            <v>x</v>
          </cell>
        </row>
        <row r="939">
          <cell r="A939" t="str">
            <v>O01B</v>
          </cell>
          <cell r="B939" t="str">
            <v>O</v>
          </cell>
          <cell r="C939" t="str">
            <v>Cisársky rez pri viac. komplikujúcich diagnózach, od 26 do 33 ukonč. t. gr., bez intrauterinnej liečby, bez komplikujúcich konštelácií alebo s komplikujúcimi diagnózami, do 25. ukonč. t. gr.alebo tromboembólia počas gestačného obdobia s OP výkonmi</v>
          </cell>
          <cell r="D939">
            <v>1.9823</v>
          </cell>
          <cell r="E939">
            <v>12.9</v>
          </cell>
          <cell r="F939">
            <v>4</v>
          </cell>
          <cell r="G939">
            <v>0.3347</v>
          </cell>
          <cell r="H939">
            <v>27</v>
          </cell>
          <cell r="I939">
            <v>0.10630000000000001</v>
          </cell>
          <cell r="J939" t="str">
            <v/>
          </cell>
          <cell r="K939" t="str">
            <v>x</v>
          </cell>
          <cell r="L939" t="str">
            <v>x</v>
          </cell>
        </row>
        <row r="940">
          <cell r="A940" t="str">
            <v>O01C</v>
          </cell>
          <cell r="B940" t="str">
            <v>O</v>
          </cell>
          <cell r="C940" t="str">
            <v>Cisársky rez pri viac. komplikujúcich Dg, &gt; 33. uk.t.gr., bez intrauterinnej liečby, bez komplikujúcej konšt.alebo s komplikujúcimi diagnózami, 26.- 33. uk.t.gr.  alebo s komplikujúcimi Dgalebo &lt; 33 uk.t.alebo s komplikújúcimi Dg, s v. ťažkými CC</v>
          </cell>
          <cell r="D940">
            <v>1.9371</v>
          </cell>
          <cell r="E940">
            <v>9.4</v>
          </cell>
          <cell r="F940">
            <v>3</v>
          </cell>
          <cell r="G940">
            <v>0.38069999999999998</v>
          </cell>
          <cell r="H940">
            <v>18</v>
          </cell>
          <cell r="I940">
            <v>8.4699999999999998E-2</v>
          </cell>
          <cell r="J940">
            <v>0.1094</v>
          </cell>
          <cell r="K940"/>
          <cell r="L940" t="str">
            <v>x</v>
          </cell>
        </row>
        <row r="941">
          <cell r="A941" t="str">
            <v>O01D</v>
          </cell>
          <cell r="B941" t="str">
            <v>O</v>
          </cell>
          <cell r="C941" t="str">
            <v>Sekundárny cisársky rez s viac. komplikuj. Dg, gravidita &gt; 33 ukonč.t., bez intrauterinnej terapie, bez komplikuj. konšt.alebo s komplikujúcimi Dg, 26-33 ukonč. t.alebo s komplikujúcimi Dg alebo do 33 t. alebo s komplikujúcimi Dg, bez v. ťažk. CC</v>
          </cell>
          <cell r="D941">
            <v>1.415</v>
          </cell>
          <cell r="E941">
            <v>7.1</v>
          </cell>
          <cell r="F941">
            <v>2</v>
          </cell>
          <cell r="G941">
            <v>0.33810000000000001</v>
          </cell>
          <cell r="H941">
            <v>12</v>
          </cell>
          <cell r="I941">
            <v>6.6400000000000001E-2</v>
          </cell>
          <cell r="J941">
            <v>8.3199999999999996E-2</v>
          </cell>
          <cell r="K941"/>
          <cell r="L941" t="str">
            <v>x</v>
          </cell>
        </row>
        <row r="942">
          <cell r="A942" t="str">
            <v>O01E</v>
          </cell>
          <cell r="B942" t="str">
            <v>O</v>
          </cell>
          <cell r="C942" t="str">
            <v>Sekundárny cisársky rez pri komplikujúcej diagnóze, gravidita trvajúca dlhšie ako 33 ukončených týždnov, bez komplexnej diagnózy</v>
          </cell>
          <cell r="D942">
            <v>1.3540000000000001</v>
          </cell>
          <cell r="E942">
            <v>6.1</v>
          </cell>
          <cell r="F942">
            <v>2</v>
          </cell>
          <cell r="G942">
            <v>0.29630000000000001</v>
          </cell>
          <cell r="H942">
            <v>10</v>
          </cell>
          <cell r="I942">
            <v>6.7900000000000002E-2</v>
          </cell>
          <cell r="J942">
            <v>8.3299999999999999E-2</v>
          </cell>
          <cell r="K942"/>
          <cell r="L942" t="str">
            <v>x</v>
          </cell>
        </row>
        <row r="943">
          <cell r="A943" t="str">
            <v>O01F</v>
          </cell>
          <cell r="B943" t="str">
            <v>O</v>
          </cell>
          <cell r="C943" t="str">
            <v>Primárny cisársky rez bez v. ťažkých CC, s komplikujúcou diagnózou alebo s komplex. diagnózou alebo gravidita trvajúca do 33. ukončeného týždňa alebo sekundárny cisársky rez, bez komplikujúcej Dg, bez komplex. Dg, gravidita dlhšia ako 33 ukončených t.</v>
          </cell>
          <cell r="D943">
            <v>1.1391</v>
          </cell>
          <cell r="E943">
            <v>5.7</v>
          </cell>
          <cell r="F943">
            <v>2</v>
          </cell>
          <cell r="G943">
            <v>0.26479999999999998</v>
          </cell>
          <cell r="H943">
            <v>9</v>
          </cell>
          <cell r="I943">
            <v>6.5199999999999994E-2</v>
          </cell>
          <cell r="J943">
            <v>7.9200000000000007E-2</v>
          </cell>
          <cell r="K943"/>
          <cell r="L943" t="str">
            <v>x</v>
          </cell>
        </row>
        <row r="944">
          <cell r="A944" t="str">
            <v>O01G</v>
          </cell>
          <cell r="B944" t="str">
            <v>O</v>
          </cell>
          <cell r="C944" t="str">
            <v>Primárny cisársky rez s komplikujúcou diagnózou, gravidita dlhšia ako 33. ukončený týždeň, bez komplexnej diagnózy</v>
          </cell>
          <cell r="D944">
            <v>1.0221</v>
          </cell>
          <cell r="E944">
            <v>5.6</v>
          </cell>
          <cell r="F944">
            <v>2</v>
          </cell>
          <cell r="G944">
            <v>0.28139999999999998</v>
          </cell>
          <cell r="H944">
            <v>9</v>
          </cell>
          <cell r="I944">
            <v>7.0800000000000002E-2</v>
          </cell>
          <cell r="J944">
            <v>8.5699999999999998E-2</v>
          </cell>
          <cell r="K944"/>
          <cell r="L944" t="str">
            <v>x</v>
          </cell>
        </row>
        <row r="945">
          <cell r="A945" t="str">
            <v>O01H</v>
          </cell>
          <cell r="B945" t="str">
            <v>O</v>
          </cell>
          <cell r="C945" t="str">
            <v>Primárny cisársky rez bez komplikujúcej diagnózy, gravidita dlhšia ako 33. ukončený týždeň, bez komplexnej diagnózy</v>
          </cell>
          <cell r="D945">
            <v>0.91979999999999995</v>
          </cell>
          <cell r="E945">
            <v>4.9000000000000004</v>
          </cell>
          <cell r="F945">
            <v>2</v>
          </cell>
          <cell r="G945">
            <v>0.24940000000000001</v>
          </cell>
          <cell r="H945">
            <v>8</v>
          </cell>
          <cell r="I945">
            <v>7.1099999999999997E-2</v>
          </cell>
          <cell r="J945">
            <v>8.4400000000000003E-2</v>
          </cell>
          <cell r="K945"/>
          <cell r="L945" t="str">
            <v>x</v>
          </cell>
        </row>
        <row r="946">
          <cell r="A946" t="str">
            <v>O02A</v>
          </cell>
          <cell r="B946" t="str">
            <v>O</v>
          </cell>
          <cell r="C946" t="str">
            <v>Vaginálny pôrod s komplikujúcim OP výkonom, dľžka gravidity do 33. ukončeného týždňa alebo s intrauterinnou liečbou alebo s pôrodníckym odstránením maternice alebo komplikujúcou konšteláciou</v>
          </cell>
          <cell r="D946">
            <v>1.4766999999999999</v>
          </cell>
          <cell r="E946">
            <v>5.9</v>
          </cell>
          <cell r="F946">
            <v>2</v>
          </cell>
          <cell r="G946">
            <v>0.44879999999999998</v>
          </cell>
          <cell r="H946">
            <v>16</v>
          </cell>
          <cell r="I946">
            <v>0.1061</v>
          </cell>
          <cell r="J946">
            <v>0.12970000000000001</v>
          </cell>
          <cell r="K946"/>
          <cell r="L946" t="str">
            <v>x</v>
          </cell>
        </row>
        <row r="947">
          <cell r="A947" t="str">
            <v>O02B</v>
          </cell>
          <cell r="B947" t="str">
            <v>O</v>
          </cell>
          <cell r="C947" t="str">
            <v>Vaginálny pôrod s komplikujúcim OP výkonom, gravidita dlhšia ako 33. ukončený týždeň, bez intrauterinnej liečby, bez pôrodníckeho odstránenia maternice, bez komplikujúcej konštelácie</v>
          </cell>
          <cell r="D947">
            <v>0.77290000000000003</v>
          </cell>
          <cell r="E947">
            <v>4</v>
          </cell>
          <cell r="F947">
            <v>2</v>
          </cell>
          <cell r="G947">
            <v>0.315</v>
          </cell>
          <cell r="H947">
            <v>7</v>
          </cell>
          <cell r="I947">
            <v>6.8500000000000005E-2</v>
          </cell>
          <cell r="J947">
            <v>7.8100000000000003E-2</v>
          </cell>
          <cell r="K947"/>
          <cell r="L947" t="str">
            <v>x</v>
          </cell>
        </row>
        <row r="948">
          <cell r="A948" t="str">
            <v>O03Z</v>
          </cell>
          <cell r="B948" t="str">
            <v>O</v>
          </cell>
          <cell r="C948" t="str">
            <v>Extrauterinná gravidita</v>
          </cell>
          <cell r="D948">
            <v>0.89890000000000003</v>
          </cell>
          <cell r="E948">
            <v>3.3</v>
          </cell>
          <cell r="F948">
            <v>2</v>
          </cell>
          <cell r="G948">
            <v>0.41909999999999997</v>
          </cell>
          <cell r="H948">
            <v>6</v>
          </cell>
          <cell r="I948">
            <v>9.7100000000000006E-2</v>
          </cell>
          <cell r="J948">
            <v>0.10639999999999999</v>
          </cell>
          <cell r="K948"/>
          <cell r="L948" t="str">
            <v>x</v>
          </cell>
        </row>
        <row r="949">
          <cell r="A949" t="str">
            <v>O04A</v>
          </cell>
          <cell r="B949" t="str">
            <v>O</v>
          </cell>
          <cell r="C949" t="str">
            <v>Hospitalizácia po pôrode alebo potrat s OP výkonom s komplexným výkonom</v>
          </cell>
          <cell r="D949">
            <v>1.8280000000000001</v>
          </cell>
          <cell r="E949">
            <v>6.9</v>
          </cell>
          <cell r="F949">
            <v>2</v>
          </cell>
          <cell r="G949">
            <v>0.57709999999999995</v>
          </cell>
          <cell r="H949">
            <v>14</v>
          </cell>
          <cell r="I949">
            <v>0.1169</v>
          </cell>
          <cell r="J949">
            <v>0.1459</v>
          </cell>
          <cell r="K949"/>
          <cell r="L949" t="str">
            <v>x</v>
          </cell>
        </row>
        <row r="950">
          <cell r="A950" t="str">
            <v>O04B</v>
          </cell>
          <cell r="B950" t="str">
            <v>O</v>
          </cell>
          <cell r="C950" t="str">
            <v>Hospitalizácia po pôrode alebo potrat s OP výkonom bez komplexného výkonu</v>
          </cell>
          <cell r="D950">
            <v>0.70469999999999999</v>
          </cell>
          <cell r="E950">
            <v>3.9</v>
          </cell>
          <cell r="F950">
            <v>2</v>
          </cell>
          <cell r="G950">
            <v>0.31590000000000001</v>
          </cell>
          <cell r="H950">
            <v>8</v>
          </cell>
          <cell r="I950">
            <v>8.4900000000000003E-2</v>
          </cell>
          <cell r="J950">
            <v>9.6500000000000002E-2</v>
          </cell>
          <cell r="K950"/>
          <cell r="L950" t="str">
            <v>x</v>
          </cell>
        </row>
        <row r="951">
          <cell r="A951" t="str">
            <v>O05A</v>
          </cell>
          <cell r="B951" t="str">
            <v>O</v>
          </cell>
          <cell r="C951" t="str">
            <v>Cerclage a podviazanie krčka maternice</v>
          </cell>
          <cell r="D951">
            <v>1.3519000000000001</v>
          </cell>
          <cell r="E951">
            <v>10.5</v>
          </cell>
          <cell r="F951">
            <v>4</v>
          </cell>
          <cell r="G951">
            <v>0.25569999999999998</v>
          </cell>
          <cell r="H951">
            <v>22</v>
          </cell>
          <cell r="I951">
            <v>6.8199999999999997E-2</v>
          </cell>
          <cell r="J951">
            <v>8.8900000000000007E-2</v>
          </cell>
          <cell r="K951"/>
          <cell r="L951" t="str">
            <v>x</v>
          </cell>
        </row>
        <row r="952">
          <cell r="A952" t="str">
            <v>O05B</v>
          </cell>
          <cell r="B952" t="str">
            <v>O</v>
          </cell>
          <cell r="C952" t="str">
            <v>Určité operačné výkony v gravidite bez cerclage, bez podviazania krčka maternice</v>
          </cell>
          <cell r="D952">
            <v>0.93779999999999997</v>
          </cell>
          <cell r="E952">
            <v>4.8</v>
          </cell>
          <cell r="F952">
            <v>2</v>
          </cell>
          <cell r="G952">
            <v>0.50670000000000004</v>
          </cell>
          <cell r="H952">
            <v>11</v>
          </cell>
          <cell r="I952">
            <v>8.2500000000000004E-2</v>
          </cell>
          <cell r="J952">
            <v>9.74E-2</v>
          </cell>
          <cell r="K952"/>
          <cell r="L952" t="str">
            <v>x</v>
          </cell>
        </row>
        <row r="953">
          <cell r="A953" t="str">
            <v>O06Z</v>
          </cell>
          <cell r="B953" t="str">
            <v>O</v>
          </cell>
          <cell r="C953" t="str">
            <v>Intrauterinná liečba plodu</v>
          </cell>
          <cell r="D953">
            <v>0.99309999999999998</v>
          </cell>
          <cell r="E953">
            <v>6.5</v>
          </cell>
          <cell r="F953">
            <v>2</v>
          </cell>
          <cell r="G953">
            <v>0.3503</v>
          </cell>
          <cell r="H953">
            <v>15</v>
          </cell>
          <cell r="I953">
            <v>7.5200000000000003E-2</v>
          </cell>
          <cell r="J953">
            <v>9.3100000000000002E-2</v>
          </cell>
          <cell r="K953"/>
          <cell r="L953" t="str">
            <v>x</v>
          </cell>
        </row>
        <row r="954">
          <cell r="A954" t="str">
            <v>O40Z</v>
          </cell>
          <cell r="B954" t="str">
            <v>I</v>
          </cell>
          <cell r="C954" t="str">
            <v>Potrat s dilatáciou a kyretážou, aspiračná kyretáž alebo odstránenie maternice</v>
          </cell>
          <cell r="D954">
            <v>0.60799999999999998</v>
          </cell>
          <cell r="E954">
            <v>2.7</v>
          </cell>
          <cell r="F954">
            <v>2</v>
          </cell>
          <cell r="G954">
            <v>0.2238</v>
          </cell>
          <cell r="H954">
            <v>4</v>
          </cell>
          <cell r="I954">
            <v>0.1003</v>
          </cell>
          <cell r="J954">
            <v>0.1042</v>
          </cell>
          <cell r="K954"/>
          <cell r="L954" t="str">
            <v>x</v>
          </cell>
        </row>
        <row r="955">
          <cell r="A955" t="str">
            <v>O60A</v>
          </cell>
          <cell r="B955" t="str">
            <v>M</v>
          </cell>
          <cell r="C955" t="str">
            <v>Vaginálny pôrod s viacerými komplikujúcimi diagnózami, najmenej jednou ťažkou, dľžka gravidity po 33. ukončený týždeň alebo s komplikujúcimi konšteláciami</v>
          </cell>
          <cell r="D955">
            <v>1.6226</v>
          </cell>
          <cell r="E955">
            <v>14.1</v>
          </cell>
          <cell r="F955">
            <v>5</v>
          </cell>
          <cell r="G955">
            <v>0.245</v>
          </cell>
          <cell r="H955">
            <v>30</v>
          </cell>
          <cell r="I955">
            <v>9.6100000000000005E-2</v>
          </cell>
          <cell r="J955">
            <v>8.1100000000000005E-2</v>
          </cell>
          <cell r="K955"/>
          <cell r="L955" t="str">
            <v>x</v>
          </cell>
        </row>
        <row r="956">
          <cell r="A956" t="str">
            <v>O60B</v>
          </cell>
          <cell r="B956" t="str">
            <v>M</v>
          </cell>
          <cell r="C956" t="str">
            <v>Vaginálny pôrod s viacerými komplikujúcimi diagnózami, najmenej jednou ťažkou, gravidita dlhšia ako 33. ukončený týždeň, bez komplikujúcej konštelácie alebo tromboembólia počas gestačného obdobia bez operačného výkonu</v>
          </cell>
          <cell r="D956">
            <v>0.80889999999999995</v>
          </cell>
          <cell r="E956">
            <v>4.9000000000000004</v>
          </cell>
          <cell r="F956">
            <v>2</v>
          </cell>
          <cell r="G956">
            <v>0.36430000000000001</v>
          </cell>
          <cell r="H956">
            <v>9</v>
          </cell>
          <cell r="I956">
            <v>6.5600000000000006E-2</v>
          </cell>
          <cell r="J956">
            <v>7.7799999999999994E-2</v>
          </cell>
          <cell r="K956"/>
          <cell r="L956" t="str">
            <v>x</v>
          </cell>
        </row>
        <row r="957">
          <cell r="A957" t="str">
            <v>O60C</v>
          </cell>
          <cell r="B957" t="str">
            <v>M</v>
          </cell>
          <cell r="C957" t="str">
            <v>Vaginálny pôrod s ťažkou alebo stredne ťažkou komplikujúcou diagnózou</v>
          </cell>
          <cell r="D957">
            <v>0.67130000000000001</v>
          </cell>
          <cell r="E957">
            <v>4</v>
          </cell>
          <cell r="F957">
            <v>2</v>
          </cell>
          <cell r="G957">
            <v>0.31359999999999999</v>
          </cell>
          <cell r="H957">
            <v>7</v>
          </cell>
          <cell r="I957">
            <v>6.4600000000000005E-2</v>
          </cell>
          <cell r="J957">
            <v>7.3899999999999993E-2</v>
          </cell>
          <cell r="K957"/>
          <cell r="L957" t="str">
            <v>x</v>
          </cell>
        </row>
        <row r="958">
          <cell r="A958" t="str">
            <v>O60D</v>
          </cell>
          <cell r="B958" t="str">
            <v>M</v>
          </cell>
          <cell r="C958" t="str">
            <v>Vaginálny pôrod bez komplikujúcej diagnózy</v>
          </cell>
          <cell r="D958">
            <v>0.57299999999999995</v>
          </cell>
          <cell r="E958">
            <v>3.3</v>
          </cell>
          <cell r="F958">
            <v>2</v>
          </cell>
          <cell r="G958">
            <v>0.2417</v>
          </cell>
          <cell r="H958">
            <v>5</v>
          </cell>
          <cell r="I958">
            <v>6.6100000000000006E-2</v>
          </cell>
          <cell r="J958">
            <v>7.2700000000000001E-2</v>
          </cell>
          <cell r="K958"/>
          <cell r="L958" t="str">
            <v>x</v>
          </cell>
        </row>
        <row r="959">
          <cell r="A959" t="str">
            <v>O61Z</v>
          </cell>
          <cell r="B959" t="str">
            <v>M</v>
          </cell>
          <cell r="C959" t="str">
            <v>Hospitalizácia po pôrode alebo potrate bez operačného výkonu</v>
          </cell>
          <cell r="D959">
            <v>0.44679999999999997</v>
          </cell>
          <cell r="E959">
            <v>4</v>
          </cell>
          <cell r="F959">
            <v>2</v>
          </cell>
          <cell r="G959">
            <v>0.26100000000000001</v>
          </cell>
          <cell r="H959">
            <v>7</v>
          </cell>
          <cell r="I959">
            <v>7.6200000000000004E-2</v>
          </cell>
          <cell r="J959">
            <v>8.6900000000000005E-2</v>
          </cell>
          <cell r="K959"/>
          <cell r="L959" t="str">
            <v>x</v>
          </cell>
        </row>
        <row r="960">
          <cell r="A960" t="str">
            <v>O62Z</v>
          </cell>
          <cell r="B960" t="str">
            <v>M</v>
          </cell>
          <cell r="C960" t="str">
            <v>Hroziaci potrat</v>
          </cell>
          <cell r="D960">
            <v>0.4113</v>
          </cell>
          <cell r="E960">
            <v>3.8</v>
          </cell>
          <cell r="F960">
            <v>2</v>
          </cell>
          <cell r="G960">
            <v>0.2248</v>
          </cell>
          <cell r="H960">
            <v>7</v>
          </cell>
          <cell r="I960">
            <v>7.2800000000000004E-2</v>
          </cell>
          <cell r="J960">
            <v>8.2500000000000004E-2</v>
          </cell>
          <cell r="K960"/>
          <cell r="L960" t="str">
            <v>x</v>
          </cell>
        </row>
        <row r="961">
          <cell r="A961" t="str">
            <v>O63Z</v>
          </cell>
          <cell r="B961" t="str">
            <v>M</v>
          </cell>
          <cell r="C961" t="str">
            <v>Potrat bez dilatácie a kyretáže, aspiračnej kyretáže alebo otvorenia maternice</v>
          </cell>
          <cell r="D961">
            <v>0.37380000000000002</v>
          </cell>
          <cell r="E961">
            <v>2.6</v>
          </cell>
          <cell r="F961">
            <v>2</v>
          </cell>
          <cell r="G961">
            <v>0.15840000000000001</v>
          </cell>
          <cell r="H961">
            <v>4</v>
          </cell>
          <cell r="I961">
            <v>9.2499999999999999E-2</v>
          </cell>
          <cell r="J961">
            <v>9.5200000000000007E-2</v>
          </cell>
          <cell r="K961"/>
          <cell r="L961" t="str">
            <v>x</v>
          </cell>
        </row>
        <row r="962">
          <cell r="A962" t="str">
            <v>O64A</v>
          </cell>
          <cell r="B962" t="str">
            <v>M</v>
          </cell>
          <cell r="C962" t="str">
            <v>Frustné pôrodné bolesti, viac ako jeden ošetrovací deň</v>
          </cell>
          <cell r="D962">
            <v>0.56830000000000003</v>
          </cell>
          <cell r="E962">
            <v>5.2</v>
          </cell>
          <cell r="F962"/>
          <cell r="G962" t="str">
            <v/>
          </cell>
          <cell r="H962">
            <v>12</v>
          </cell>
          <cell r="I962">
            <v>6.2300000000000001E-2</v>
          </cell>
          <cell r="J962">
            <v>7.4700000000000003E-2</v>
          </cell>
          <cell r="K962"/>
          <cell r="L962" t="str">
            <v>x</v>
          </cell>
        </row>
        <row r="963">
          <cell r="A963" t="str">
            <v>O64B</v>
          </cell>
          <cell r="B963" t="str">
            <v>M</v>
          </cell>
          <cell r="C963" t="str">
            <v>Frustné pôrodné bolesti, jeden ošetrovací deň</v>
          </cell>
          <cell r="D963">
            <v>0.1608</v>
          </cell>
          <cell r="E963">
            <v>1</v>
          </cell>
          <cell r="F963"/>
          <cell r="G963" t="str">
            <v/>
          </cell>
          <cell r="H963"/>
          <cell r="I963"/>
          <cell r="J963">
            <v>5.8000000000000003E-2</v>
          </cell>
          <cell r="K963"/>
          <cell r="L963" t="str">
            <v>x</v>
          </cell>
        </row>
        <row r="964">
          <cell r="A964" t="str">
            <v>O65A</v>
          </cell>
          <cell r="B964" t="str">
            <v>M</v>
          </cell>
          <cell r="C964" t="str">
            <v>Iná predpôrodná hospitalizácia s veľmi ťažkými alebo ťažkými CC alebo komplexná diagnóza, dĺžka gravidity 20-33 ukončených týždnov</v>
          </cell>
          <cell r="D964">
            <v>0.8831</v>
          </cell>
          <cell r="E964">
            <v>8.5</v>
          </cell>
          <cell r="F964">
            <v>3</v>
          </cell>
          <cell r="G964">
            <v>0.25719999999999998</v>
          </cell>
          <cell r="H964">
            <v>19</v>
          </cell>
          <cell r="I964">
            <v>6.3899999999999998E-2</v>
          </cell>
          <cell r="J964">
            <v>8.1600000000000006E-2</v>
          </cell>
          <cell r="K964"/>
          <cell r="L964" t="str">
            <v>x</v>
          </cell>
        </row>
        <row r="965">
          <cell r="A965" t="str">
            <v>O65B</v>
          </cell>
          <cell r="B965" t="str">
            <v>M</v>
          </cell>
          <cell r="C965" t="str">
            <v>Iná predpôrodná hospitalizácia s veľmi ťažkými alebo ťažkými CC alebo komplexná diagnóza, dĺžka gravidity do 19 ukonč.t. resp. viac ako 33 ukonč.t.alebo bez veľmi ťažkých alebo ťažkých CC, bez komplexnej diagnózy, 26 až 33 ukončených týždnov</v>
          </cell>
          <cell r="D965">
            <v>0.52890000000000004</v>
          </cell>
          <cell r="E965">
            <v>4.5999999999999996</v>
          </cell>
          <cell r="F965">
            <v>2</v>
          </cell>
          <cell r="G965">
            <v>0.35809999999999997</v>
          </cell>
          <cell r="H965">
            <v>11</v>
          </cell>
          <cell r="I965">
            <v>6.8400000000000002E-2</v>
          </cell>
          <cell r="J965">
            <v>8.0299999999999996E-2</v>
          </cell>
          <cell r="K965"/>
          <cell r="L965" t="str">
            <v>x</v>
          </cell>
        </row>
        <row r="966">
          <cell r="A966" t="str">
            <v>O65C</v>
          </cell>
          <cell r="B966" t="str">
            <v>M</v>
          </cell>
          <cell r="C966" t="str">
            <v>Iná predpôrodná hospitalizácia bez veľmi ťažkých alebo ťažkých CC, bez komplexnej diagnózy, dľžka gravidity do 26 ukončených týždnov alebo viac ako 33 ukončených týždnov</v>
          </cell>
          <cell r="D966">
            <v>0.44159999999999999</v>
          </cell>
          <cell r="E966">
            <v>3.7</v>
          </cell>
          <cell r="F966">
            <v>2</v>
          </cell>
          <cell r="G966">
            <v>0.23619999999999999</v>
          </cell>
          <cell r="H966">
            <v>8</v>
          </cell>
          <cell r="I966">
            <v>7.2300000000000003E-2</v>
          </cell>
          <cell r="J966">
            <v>8.1199999999999994E-2</v>
          </cell>
          <cell r="K966"/>
          <cell r="L966" t="str">
            <v>x</v>
          </cell>
        </row>
        <row r="967">
          <cell r="A967" t="str">
            <v>MDC 15   Novorodenci</v>
          </cell>
          <cell r="B967"/>
          <cell r="C967"/>
          <cell r="D967"/>
          <cell r="E967"/>
          <cell r="F967"/>
          <cell r="G967"/>
          <cell r="H967"/>
          <cell r="I967"/>
          <cell r="J967"/>
          <cell r="K967"/>
          <cell r="L967"/>
        </row>
        <row r="968">
          <cell r="A968" t="str">
            <v>P01Z</v>
          </cell>
          <cell r="B968" t="str">
            <v>O</v>
          </cell>
          <cell r="C968" t="str">
            <v>Novorodenec, úmrtie do 5 dní po prijatí so signifikantným OP výkonom</v>
          </cell>
          <cell r="D968">
            <v>4.5571999999999999</v>
          </cell>
          <cell r="E968">
            <v>2.8</v>
          </cell>
          <cell r="F968"/>
          <cell r="G968" t="str">
            <v/>
          </cell>
          <cell r="H968"/>
          <cell r="I968"/>
          <cell r="J968" t="str">
            <v/>
          </cell>
          <cell r="K968" t="str">
            <v>x</v>
          </cell>
          <cell r="L968" t="str">
            <v>x</v>
          </cell>
        </row>
        <row r="969">
          <cell r="A969" t="str">
            <v>P02A</v>
          </cell>
          <cell r="B969" t="str">
            <v>O</v>
          </cell>
          <cell r="C969" t="str">
            <v>Výkony na srdci, v hrudníkovej dutine alebo výkony na cievach u novorodenca, UPV &gt; 480 hodín</v>
          </cell>
          <cell r="D969">
            <v>53.265799999999999</v>
          </cell>
          <cell r="E969">
            <v>83.3</v>
          </cell>
          <cell r="F969">
            <v>28</v>
          </cell>
          <cell r="G969">
            <v>1.6163000000000001</v>
          </cell>
          <cell r="H969">
            <v>100</v>
          </cell>
          <cell r="I969">
            <v>0.74450000000000005</v>
          </cell>
          <cell r="J969" t="str">
            <v/>
          </cell>
          <cell r="K969" t="str">
            <v>x</v>
          </cell>
          <cell r="L969" t="str">
            <v>x</v>
          </cell>
        </row>
        <row r="970">
          <cell r="A970" t="str">
            <v>P02B</v>
          </cell>
          <cell r="B970" t="str">
            <v>O</v>
          </cell>
          <cell r="C970" t="str">
            <v>Výkony na srdci, v hrudníkovej dutine alebo výkony na cievach u novorodenca, UPV &gt; 143 a &lt; 481 hodín</v>
          </cell>
          <cell r="D970">
            <v>20.164200000000001</v>
          </cell>
          <cell r="E970">
            <v>26.1</v>
          </cell>
          <cell r="F970">
            <v>9</v>
          </cell>
          <cell r="G970">
            <v>1.5582</v>
          </cell>
          <cell r="H970">
            <v>43</v>
          </cell>
          <cell r="I970">
            <v>0.53690000000000004</v>
          </cell>
          <cell r="J970" t="str">
            <v/>
          </cell>
          <cell r="K970" t="str">
            <v>x</v>
          </cell>
          <cell r="L970" t="str">
            <v>x</v>
          </cell>
        </row>
        <row r="971">
          <cell r="A971" t="str">
            <v>P02C</v>
          </cell>
          <cell r="B971" t="str">
            <v>O</v>
          </cell>
          <cell r="C971" t="str">
            <v>Výkony na srdci, v hrudníkovej dutine alebo výkony na cievach u novorodenca, bez UPV &gt; 143 hodín</v>
          </cell>
          <cell r="D971">
            <v>13.442500000000001</v>
          </cell>
          <cell r="E971">
            <v>20.3</v>
          </cell>
          <cell r="F971">
            <v>7</v>
          </cell>
          <cell r="G971">
            <v>1.3466</v>
          </cell>
          <cell r="H971">
            <v>36</v>
          </cell>
          <cell r="I971">
            <v>0.4637</v>
          </cell>
          <cell r="J971" t="str">
            <v/>
          </cell>
          <cell r="K971" t="str">
            <v>x</v>
          </cell>
          <cell r="L971" t="str">
            <v>x</v>
          </cell>
        </row>
        <row r="972">
          <cell r="A972" t="str">
            <v>P03A</v>
          </cell>
          <cell r="B972" t="str">
            <v>O</v>
          </cell>
          <cell r="C972" t="str">
            <v>Novorodenec, hmotnosť pri prijatí 1000-1499 g so signifikantným OP výkonom alebo UPV &gt; 95 hodín, s viacerými ťažkými problémami alebo viacnásobnými komplexnými OP výkonmi, s UPV &gt; 479 hodín</v>
          </cell>
          <cell r="D972">
            <v>23.5014</v>
          </cell>
          <cell r="E972">
            <v>69.2</v>
          </cell>
          <cell r="F972">
            <v>23</v>
          </cell>
          <cell r="G972">
            <v>1.0095000000000001</v>
          </cell>
          <cell r="H972">
            <v>86</v>
          </cell>
          <cell r="I972">
            <v>0.36799999999999999</v>
          </cell>
          <cell r="J972" t="str">
            <v/>
          </cell>
          <cell r="K972" t="str">
            <v>x</v>
          </cell>
          <cell r="L972" t="str">
            <v>x</v>
          </cell>
        </row>
        <row r="973">
          <cell r="A973" t="str">
            <v>P03B</v>
          </cell>
          <cell r="B973" t="str">
            <v>O</v>
          </cell>
          <cell r="C973" t="str">
            <v>Novorodenec, hmotnosť pri prijatí 1000-1499 g so signifikantným OP výkonom alebo UPV &gt; 95 hodín, s viacerými ťažkými problémami, s UPV &gt; 120 a &lt; 480 hodín alebo s viacnásobnými komplexnými OP výkonmi, bez UPV &gt; 479 hodín</v>
          </cell>
          <cell r="D973">
            <v>15.680099999999999</v>
          </cell>
          <cell r="E973">
            <v>54.6</v>
          </cell>
          <cell r="F973">
            <v>18</v>
          </cell>
          <cell r="G973">
            <v>0.86499999999999999</v>
          </cell>
          <cell r="H973">
            <v>72</v>
          </cell>
          <cell r="I973">
            <v>0.28489999999999999</v>
          </cell>
          <cell r="J973" t="str">
            <v/>
          </cell>
          <cell r="K973" t="str">
            <v>x</v>
          </cell>
          <cell r="L973" t="str">
            <v>x</v>
          </cell>
        </row>
        <row r="974">
          <cell r="A974" t="str">
            <v>P03C</v>
          </cell>
          <cell r="B974" t="str">
            <v>O</v>
          </cell>
          <cell r="C974" t="str">
            <v>Novorodenec, hmotnosť pri prijatí 1000-1499 g so signifikantným OP výkonom alebo UPV &gt; 95 hodín, bez UPV &gt; 120 hodín alebo bez viacerých ťažkých problémov, bez viacnásobných komplexných operačných výkonov</v>
          </cell>
          <cell r="D974">
            <v>13.037599999999999</v>
          </cell>
          <cell r="E974">
            <v>48.6</v>
          </cell>
          <cell r="F974">
            <v>16</v>
          </cell>
          <cell r="G974">
            <v>0.80520000000000003</v>
          </cell>
          <cell r="H974">
            <v>66</v>
          </cell>
          <cell r="I974">
            <v>0.26590000000000003</v>
          </cell>
          <cell r="J974" t="str">
            <v/>
          </cell>
          <cell r="K974" t="str">
            <v>x</v>
          </cell>
          <cell r="L974" t="str">
            <v>x</v>
          </cell>
        </row>
        <row r="975">
          <cell r="A975" t="str">
            <v>P04A</v>
          </cell>
          <cell r="B975" t="str">
            <v>O</v>
          </cell>
          <cell r="C975" t="str">
            <v>Novorodenec, hmotnosť pri prijatí 1500 -1999 g so signifikantným OP výkonom alebo UPV &gt; 95 hodín, s viacerými ťažkými problémami alebo viacnásobnými komplexnými OP výkonmi, s UPV &gt; 240 hodín</v>
          </cell>
          <cell r="D975">
            <v>17.869900000000001</v>
          </cell>
          <cell r="E975">
            <v>46.8</v>
          </cell>
          <cell r="F975">
            <v>16</v>
          </cell>
          <cell r="G975">
            <v>1.1007</v>
          </cell>
          <cell r="H975">
            <v>64</v>
          </cell>
          <cell r="I975">
            <v>0.37590000000000001</v>
          </cell>
          <cell r="J975" t="str">
            <v/>
          </cell>
          <cell r="K975" t="str">
            <v>x</v>
          </cell>
          <cell r="L975" t="str">
            <v>x</v>
          </cell>
        </row>
        <row r="976">
          <cell r="A976" t="str">
            <v>P04B</v>
          </cell>
          <cell r="B976" t="str">
            <v>O</v>
          </cell>
          <cell r="C976" t="str">
            <v>Novorodenec, hmotnosť pri prijatí 1500 -1999 g so signifikantným OP výkonom alebo UPV &gt; 95 hodín, s viacerými ťažkými problémami alebo viacnásobnými komplexnými OP výkonmi, bez UPV &gt; 240 hodín</v>
          </cell>
          <cell r="D976">
            <v>10.3018</v>
          </cell>
          <cell r="E976">
            <v>37.1</v>
          </cell>
          <cell r="F976">
            <v>12</v>
          </cell>
          <cell r="G976">
            <v>0.84219999999999995</v>
          </cell>
          <cell r="H976">
            <v>54</v>
          </cell>
          <cell r="I976">
            <v>0.27210000000000001</v>
          </cell>
          <cell r="J976" t="str">
            <v/>
          </cell>
          <cell r="K976" t="str">
            <v>x</v>
          </cell>
          <cell r="L976" t="str">
            <v>x</v>
          </cell>
        </row>
        <row r="977">
          <cell r="A977" t="str">
            <v>P04C</v>
          </cell>
          <cell r="B977" t="str">
            <v>O</v>
          </cell>
          <cell r="C977" t="str">
            <v>Novorodenec, hmotnosť pri prijatí 1500 -1999 g so signifikantným OP výkonom alebo UPV &gt; 95 hodín, bez viacerých ťažkých problémov, bez viacnásobných komplexných OP výkonov</v>
          </cell>
          <cell r="D977">
            <v>9.0295000000000005</v>
          </cell>
          <cell r="E977">
            <v>35.700000000000003</v>
          </cell>
          <cell r="F977">
            <v>12</v>
          </cell>
          <cell r="G977">
            <v>0.74709999999999999</v>
          </cell>
          <cell r="H977">
            <v>53</v>
          </cell>
          <cell r="I977">
            <v>0.25140000000000001</v>
          </cell>
          <cell r="J977" t="str">
            <v/>
          </cell>
          <cell r="K977" t="str">
            <v>x</v>
          </cell>
          <cell r="L977" t="str">
            <v>x</v>
          </cell>
        </row>
        <row r="978">
          <cell r="A978" t="str">
            <v>P05A</v>
          </cell>
          <cell r="B978" t="str">
            <v>O</v>
          </cell>
          <cell r="C978" t="str">
            <v>Novorodenec, hmotnosť pri prijatí 2000-2499 g so signifikantným OP výkonom alebo UPV &gt; 95 hodín, s viacerými ťažkými problémami, s UPV &gt; 120 hodín alebo s viacnásobnými komplexnými OP výkonmi</v>
          </cell>
          <cell r="D978">
            <v>10.119899999999999</v>
          </cell>
          <cell r="E978">
            <v>31.5</v>
          </cell>
          <cell r="F978">
            <v>11</v>
          </cell>
          <cell r="G978">
            <v>0.88500000000000001</v>
          </cell>
          <cell r="H978">
            <v>49</v>
          </cell>
          <cell r="I978">
            <v>0.37940000000000002</v>
          </cell>
          <cell r="J978" t="str">
            <v/>
          </cell>
          <cell r="K978" t="str">
            <v>x</v>
          </cell>
          <cell r="L978" t="str">
            <v>x</v>
          </cell>
        </row>
        <row r="979">
          <cell r="A979" t="str">
            <v>P05B</v>
          </cell>
          <cell r="B979" t="str">
            <v>O</v>
          </cell>
          <cell r="C979" t="str">
            <v>Novorodenec, hmotnosť pri prijatí 2000-2499 g so signifikantným OP výkonom alebo UPV &gt; 95 hodín, s viacerými ťažkými problémami, bez UPV &gt; 120 hodín alebo bez viacnásobných komplexných OP výkonov</v>
          </cell>
          <cell r="D979">
            <v>6.9249999999999998</v>
          </cell>
          <cell r="E979">
            <v>23.4</v>
          </cell>
          <cell r="F979">
            <v>8</v>
          </cell>
          <cell r="G979">
            <v>0.80410000000000004</v>
          </cell>
          <cell r="H979">
            <v>39</v>
          </cell>
          <cell r="I979">
            <v>0.27460000000000001</v>
          </cell>
          <cell r="J979" t="str">
            <v/>
          </cell>
          <cell r="K979" t="str">
            <v>x</v>
          </cell>
          <cell r="L979" t="str">
            <v>x</v>
          </cell>
        </row>
        <row r="980">
          <cell r="A980" t="str">
            <v>P05C</v>
          </cell>
          <cell r="B980" t="str">
            <v>O</v>
          </cell>
          <cell r="C980" t="str">
            <v>Novorodenec, hmotnosť pri prijatí 2000-2499 g so signifikantným OP výkonom alebo UPV &gt; 95 hodín, bez viacerých ťažkých problémov, bez viacnásobných komplexných OP výkonov</v>
          </cell>
          <cell r="D980">
            <v>6.2625999999999999</v>
          </cell>
          <cell r="E980">
            <v>24.1</v>
          </cell>
          <cell r="F980">
            <v>8</v>
          </cell>
          <cell r="G980">
            <v>0.75190000000000001</v>
          </cell>
          <cell r="H980">
            <v>41</v>
          </cell>
          <cell r="I980">
            <v>0.24929999999999999</v>
          </cell>
          <cell r="J980" t="str">
            <v/>
          </cell>
          <cell r="K980" t="str">
            <v>x</v>
          </cell>
          <cell r="L980" t="str">
            <v>x</v>
          </cell>
        </row>
        <row r="981">
          <cell r="A981" t="str">
            <v>P06A</v>
          </cell>
          <cell r="B981" t="str">
            <v>O</v>
          </cell>
          <cell r="C981" t="str">
            <v>Novorodenec, hmotnosť pri prijatí &gt; 2499 g so signifikantným OP výkonom alebo UPV &gt; 95 hodín, s viacerými ťažkými problémami, s UPV &gt; 120 hodín alebo viacnásobné komplexné OP výkony</v>
          </cell>
          <cell r="D981">
            <v>9.8172999999999995</v>
          </cell>
          <cell r="E981">
            <v>22.2</v>
          </cell>
          <cell r="F981">
            <v>7</v>
          </cell>
          <cell r="G981">
            <v>1.3238000000000001</v>
          </cell>
          <cell r="H981">
            <v>39</v>
          </cell>
          <cell r="I981">
            <v>0.41689999999999999</v>
          </cell>
          <cell r="J981" t="str">
            <v/>
          </cell>
          <cell r="K981" t="str">
            <v>x</v>
          </cell>
          <cell r="L981" t="str">
            <v>x</v>
          </cell>
        </row>
        <row r="982">
          <cell r="A982" t="str">
            <v>P06B</v>
          </cell>
          <cell r="B982" t="str">
            <v>O</v>
          </cell>
          <cell r="C982" t="str">
            <v>Novorodenec, hmotnosť pri prijatí &gt; 2499 g so signifikantným OP výkonom alebo UPV &gt; 95 hodín, s viacerými ťažkými problémami, bez UPV &gt; 120 hodín alebo bez viacnásobných komplexných OP výkonov</v>
          </cell>
          <cell r="D982">
            <v>5.7779999999999996</v>
          </cell>
          <cell r="E982">
            <v>17.899999999999999</v>
          </cell>
          <cell r="F982">
            <v>6</v>
          </cell>
          <cell r="G982">
            <v>0.80069999999999997</v>
          </cell>
          <cell r="H982">
            <v>33</v>
          </cell>
          <cell r="I982">
            <v>0.30170000000000002</v>
          </cell>
          <cell r="J982" t="str">
            <v/>
          </cell>
          <cell r="K982" t="str">
            <v>x</v>
          </cell>
          <cell r="L982" t="str">
            <v>x</v>
          </cell>
        </row>
        <row r="983">
          <cell r="A983" t="str">
            <v>P06C</v>
          </cell>
          <cell r="B983" t="str">
            <v>O</v>
          </cell>
          <cell r="C983" t="str">
            <v>Novorodenec, hmotnosť pri prijatí &gt; 2499 g so signifikantným OP výkonom alebo UPV &gt; 95 hodín, bez viacerých ťažkých problémov</v>
          </cell>
          <cell r="D983">
            <v>3.3159000000000001</v>
          </cell>
          <cell r="E983">
            <v>11.2</v>
          </cell>
          <cell r="F983">
            <v>4</v>
          </cell>
          <cell r="G983">
            <v>0.70209999999999995</v>
          </cell>
          <cell r="H983">
            <v>23</v>
          </cell>
          <cell r="I983">
            <v>0.26840000000000003</v>
          </cell>
          <cell r="J983" t="str">
            <v/>
          </cell>
          <cell r="K983" t="str">
            <v>x</v>
          </cell>
          <cell r="L983" t="str">
            <v>x</v>
          </cell>
        </row>
        <row r="984">
          <cell r="A984" t="str">
            <v>P60A</v>
          </cell>
          <cell r="B984" t="str">
            <v>M</v>
          </cell>
          <cell r="C984" t="str">
            <v>Novorodenec, úmrtie do 5 dní po prijatí na hospitalizáciu bez signifikantného OP výkonu</v>
          </cell>
          <cell r="D984">
            <v>0.93469999999999998</v>
          </cell>
          <cell r="E984">
            <v>1.5</v>
          </cell>
          <cell r="F984"/>
          <cell r="G984" t="str">
            <v/>
          </cell>
          <cell r="H984"/>
          <cell r="I984"/>
          <cell r="J984" t="str">
            <v/>
          </cell>
          <cell r="K984" t="str">
            <v>x</v>
          </cell>
          <cell r="L984" t="str">
            <v>x</v>
          </cell>
        </row>
        <row r="985">
          <cell r="A985" t="str">
            <v>P60B</v>
          </cell>
          <cell r="B985" t="str">
            <v>M</v>
          </cell>
          <cell r="C985" t="str">
            <v>Novorodenec, preklad do 5 dní po prijatí, bez signifikantného OP výkonu, preklad alebo UPV &gt; 24 hodín</v>
          </cell>
          <cell r="D985">
            <v>0.62080000000000002</v>
          </cell>
          <cell r="E985">
            <v>2.2000000000000002</v>
          </cell>
          <cell r="F985"/>
          <cell r="G985" t="str">
            <v/>
          </cell>
          <cell r="H985"/>
          <cell r="I985"/>
          <cell r="J985" t="str">
            <v/>
          </cell>
          <cell r="K985" t="str">
            <v>x</v>
          </cell>
          <cell r="L985" t="str">
            <v>x</v>
          </cell>
        </row>
        <row r="986">
          <cell r="A986" t="str">
            <v>P60C</v>
          </cell>
          <cell r="B986" t="str">
            <v>M</v>
          </cell>
          <cell r="C986" t="str">
            <v>Novorodenec, preklad do 5 dní po prijatí, bez signifikantného OP výkonu, nepreložený bez UPV &gt; 24 hodín, min.oš.doba 24 h.v nemočnici, kde bol pôrod</v>
          </cell>
          <cell r="D986">
            <v>0.185</v>
          </cell>
          <cell r="E986">
            <v>1.4</v>
          </cell>
          <cell r="F986"/>
          <cell r="G986" t="str">
            <v/>
          </cell>
          <cell r="H986"/>
          <cell r="I986"/>
          <cell r="J986" t="str">
            <v/>
          </cell>
          <cell r="K986" t="str">
            <v>x</v>
          </cell>
          <cell r="L986" t="str">
            <v>x</v>
          </cell>
        </row>
        <row r="987">
          <cell r="A987" t="str">
            <v>P61A</v>
          </cell>
          <cell r="B987" t="str">
            <v>M</v>
          </cell>
          <cell r="C987" t="str">
            <v>Novorodenec, hmotnosť pri prijatí &lt; 600 g so signifikantným OP výkonom</v>
          </cell>
          <cell r="D987">
            <v>39.681800000000003</v>
          </cell>
          <cell r="E987">
            <v>107.5</v>
          </cell>
          <cell r="F987">
            <v>36</v>
          </cell>
          <cell r="G987">
            <v>1.0723</v>
          </cell>
          <cell r="H987">
            <v>124</v>
          </cell>
          <cell r="I987">
            <v>0.43619999999999998</v>
          </cell>
          <cell r="J987">
            <v>0.35580000000000001</v>
          </cell>
          <cell r="K987"/>
          <cell r="L987" t="str">
            <v>x</v>
          </cell>
        </row>
        <row r="988">
          <cell r="A988" t="str">
            <v>P61B</v>
          </cell>
          <cell r="B988" t="str">
            <v>M</v>
          </cell>
          <cell r="C988" t="str">
            <v>Novorodenec, hmotnosť pri prijatí &lt; 600 g bez signifikantného OP výkonu</v>
          </cell>
          <cell r="D988">
            <v>31.4998</v>
          </cell>
          <cell r="E988">
            <v>91</v>
          </cell>
          <cell r="F988">
            <v>30</v>
          </cell>
          <cell r="G988">
            <v>1.0479000000000001</v>
          </cell>
          <cell r="H988">
            <v>108</v>
          </cell>
          <cell r="I988">
            <v>0.3604</v>
          </cell>
          <cell r="J988">
            <v>0.3417</v>
          </cell>
          <cell r="K988"/>
          <cell r="L988" t="str">
            <v>x</v>
          </cell>
        </row>
        <row r="989">
          <cell r="A989" t="str">
            <v>P61C</v>
          </cell>
          <cell r="B989" t="str">
            <v>M</v>
          </cell>
          <cell r="C989" t="str">
            <v>Novorodenec, hmotnosť pri prijatí 600-749 g so signifikantným OP výkonom</v>
          </cell>
          <cell r="D989">
            <v>41.628399999999999</v>
          </cell>
          <cell r="E989">
            <v>100.9</v>
          </cell>
          <cell r="F989">
            <v>34</v>
          </cell>
          <cell r="G989">
            <v>1.1805000000000001</v>
          </cell>
          <cell r="H989">
            <v>118</v>
          </cell>
          <cell r="I989">
            <v>0.40460000000000002</v>
          </cell>
          <cell r="J989">
            <v>0.39410000000000001</v>
          </cell>
          <cell r="K989"/>
          <cell r="L989" t="str">
            <v>x</v>
          </cell>
        </row>
        <row r="990">
          <cell r="A990" t="str">
            <v>P61D</v>
          </cell>
          <cell r="B990" t="str">
            <v>M</v>
          </cell>
          <cell r="C990" t="str">
            <v>Novorodenec, hmotnosť pri prijatí 600-749 g bez signifikantného OP výkonu</v>
          </cell>
          <cell r="D990">
            <v>28.730499999999999</v>
          </cell>
          <cell r="E990">
            <v>86.4</v>
          </cell>
          <cell r="F990">
            <v>29</v>
          </cell>
          <cell r="G990">
            <v>0.98760000000000003</v>
          </cell>
          <cell r="H990">
            <v>103</v>
          </cell>
          <cell r="I990">
            <v>0.37469999999999998</v>
          </cell>
          <cell r="J990">
            <v>0.32769999999999999</v>
          </cell>
          <cell r="K990"/>
          <cell r="L990" t="str">
            <v>x</v>
          </cell>
        </row>
        <row r="991">
          <cell r="A991" t="str">
            <v>P61E</v>
          </cell>
          <cell r="B991" t="str">
            <v>M</v>
          </cell>
          <cell r="C991" t="str">
            <v>Novorodenec, hmotnosť pri prijatí &lt; 750 g, exitus do 29 dní po prijatí</v>
          </cell>
          <cell r="D991">
            <v>6.2131999999999996</v>
          </cell>
          <cell r="E991">
            <v>11.3</v>
          </cell>
          <cell r="F991"/>
          <cell r="G991" t="str">
            <v/>
          </cell>
          <cell r="H991">
            <v>22</v>
          </cell>
          <cell r="I991">
            <v>0.65080000000000005</v>
          </cell>
          <cell r="J991" t="str">
            <v/>
          </cell>
          <cell r="K991" t="str">
            <v>x</v>
          </cell>
          <cell r="L991" t="str">
            <v>x</v>
          </cell>
        </row>
        <row r="992">
          <cell r="A992" t="str">
            <v>P62A</v>
          </cell>
          <cell r="B992" t="str">
            <v>M</v>
          </cell>
          <cell r="C992" t="str">
            <v>Novorodenec, hmotnosť pri prijatí 750-999 g so signifikantným OP výkonom</v>
          </cell>
          <cell r="D992">
            <v>36.6113</v>
          </cell>
          <cell r="E992">
            <v>102.3</v>
          </cell>
          <cell r="F992">
            <v>34</v>
          </cell>
          <cell r="G992">
            <v>1.0492999999999999</v>
          </cell>
          <cell r="H992">
            <v>119</v>
          </cell>
          <cell r="I992">
            <v>0.35</v>
          </cell>
          <cell r="J992">
            <v>0.34539999999999998</v>
          </cell>
          <cell r="K992"/>
          <cell r="L992" t="str">
            <v>x</v>
          </cell>
        </row>
        <row r="993">
          <cell r="A993" t="str">
            <v>P62B</v>
          </cell>
          <cell r="B993" t="str">
            <v>M</v>
          </cell>
          <cell r="C993" t="str">
            <v>Novorodenec, hmotnosť pri prijatí 750-874 g bez signifikantného OP výkonu</v>
          </cell>
          <cell r="D993">
            <v>23.0809</v>
          </cell>
          <cell r="E993">
            <v>74.099999999999994</v>
          </cell>
          <cell r="F993">
            <v>25</v>
          </cell>
          <cell r="G993">
            <v>0.92049999999999998</v>
          </cell>
          <cell r="H993">
            <v>91</v>
          </cell>
          <cell r="I993">
            <v>0.34760000000000002</v>
          </cell>
          <cell r="J993">
            <v>0.30640000000000001</v>
          </cell>
          <cell r="K993"/>
          <cell r="L993" t="str">
            <v>x</v>
          </cell>
        </row>
        <row r="994">
          <cell r="A994" t="str">
            <v>P62C</v>
          </cell>
          <cell r="B994" t="str">
            <v>M</v>
          </cell>
          <cell r="C994" t="str">
            <v>Novorodenec, hmotnosť pri prijatí 875-999 g bez signifikantného OP výkonu</v>
          </cell>
          <cell r="D994">
            <v>19.357199999999999</v>
          </cell>
          <cell r="E994">
            <v>66.900000000000006</v>
          </cell>
          <cell r="F994">
            <v>22</v>
          </cell>
          <cell r="G994">
            <v>0.87749999999999995</v>
          </cell>
          <cell r="H994">
            <v>84</v>
          </cell>
          <cell r="I994">
            <v>0.31879999999999997</v>
          </cell>
          <cell r="J994">
            <v>0.28439999999999999</v>
          </cell>
          <cell r="K994"/>
          <cell r="L994" t="str">
            <v>x</v>
          </cell>
        </row>
        <row r="995">
          <cell r="A995" t="str">
            <v>P62D</v>
          </cell>
          <cell r="B995" t="str">
            <v>M</v>
          </cell>
          <cell r="C995" t="str">
            <v>Novorodenec, hmotnosť pri prijatí 750 -999 g,exitus do 29 dní po prijatí</v>
          </cell>
          <cell r="D995">
            <v>8.3498999999999999</v>
          </cell>
          <cell r="E995">
            <v>13.8</v>
          </cell>
          <cell r="F995"/>
          <cell r="G995" t="str">
            <v/>
          </cell>
          <cell r="H995"/>
          <cell r="I995"/>
          <cell r="J995" t="str">
            <v/>
          </cell>
          <cell r="K995" t="str">
            <v>x</v>
          </cell>
          <cell r="L995" t="str">
            <v>x</v>
          </cell>
        </row>
        <row r="996">
          <cell r="A996" t="str">
            <v>P63Z</v>
          </cell>
          <cell r="B996" t="str">
            <v>M</v>
          </cell>
          <cell r="C996" t="str">
            <v>Novorodenec, hmotnosť pri prijatí 1000-1249 g bez signifikantného OP výkonu, bez UPV &gt; 95 hodín</v>
          </cell>
          <cell r="D996">
            <v>10.5223</v>
          </cell>
          <cell r="E996">
            <v>47</v>
          </cell>
          <cell r="F996">
            <v>16</v>
          </cell>
          <cell r="G996">
            <v>0.65639999999999998</v>
          </cell>
          <cell r="H996">
            <v>64</v>
          </cell>
          <cell r="I996">
            <v>0.22339999999999999</v>
          </cell>
          <cell r="J996">
            <v>0.21879999999999999</v>
          </cell>
          <cell r="K996"/>
          <cell r="L996" t="str">
            <v>x</v>
          </cell>
        </row>
        <row r="997">
          <cell r="A997" t="str">
            <v>P64Z</v>
          </cell>
          <cell r="B997" t="str">
            <v>M</v>
          </cell>
          <cell r="C997" t="str">
            <v>Novorodenec, hmotnosť pri prijatí 1250-1499 g bez signifikantného OP výkonu, bez UPV &gt; 95 hodín</v>
          </cell>
          <cell r="D997">
            <v>7.9996999999999998</v>
          </cell>
          <cell r="E997">
            <v>36</v>
          </cell>
          <cell r="F997">
            <v>12</v>
          </cell>
          <cell r="G997">
            <v>0.66579999999999995</v>
          </cell>
          <cell r="H997">
            <v>53</v>
          </cell>
          <cell r="I997">
            <v>0.2218</v>
          </cell>
          <cell r="J997">
            <v>0.21579999999999999</v>
          </cell>
          <cell r="K997"/>
          <cell r="L997" t="str">
            <v>x</v>
          </cell>
        </row>
        <row r="998">
          <cell r="A998" t="str">
            <v>P65A</v>
          </cell>
          <cell r="B998" t="str">
            <v>M</v>
          </cell>
          <cell r="C998" t="str">
            <v>Novorodenec, hmotnosť pri prijatí 1500-1999g bez signifikantného OP výkonu, bez UPV &gt; 95 hodín, s viacerými ťažkými problémami</v>
          </cell>
          <cell r="D998">
            <v>6.3795000000000002</v>
          </cell>
          <cell r="E998">
            <v>28.3</v>
          </cell>
          <cell r="F998">
            <v>9</v>
          </cell>
          <cell r="G998">
            <v>0.70820000000000005</v>
          </cell>
          <cell r="H998">
            <v>45</v>
          </cell>
          <cell r="I998">
            <v>0.22550000000000001</v>
          </cell>
          <cell r="J998">
            <v>0.21779999999999999</v>
          </cell>
          <cell r="K998"/>
          <cell r="L998" t="str">
            <v>x</v>
          </cell>
        </row>
        <row r="999">
          <cell r="A999" t="str">
            <v>P65B</v>
          </cell>
          <cell r="B999" t="str">
            <v>M</v>
          </cell>
          <cell r="C999" t="str">
            <v>Novorodenec, hmotnosť pri prijatí 1500-1999 g bez signifikantného OP výkonu, bez UPV &gt; 95 hodín, s ťažkým problémom</v>
          </cell>
          <cell r="D999">
            <v>5.2797999999999998</v>
          </cell>
          <cell r="E999">
            <v>24.6</v>
          </cell>
          <cell r="F999">
            <v>8</v>
          </cell>
          <cell r="G999">
            <v>0.65959999999999996</v>
          </cell>
          <cell r="H999">
            <v>41</v>
          </cell>
          <cell r="I999">
            <v>0.21920000000000001</v>
          </cell>
          <cell r="J999">
            <v>0.20610000000000001</v>
          </cell>
          <cell r="K999"/>
          <cell r="L999" t="str">
            <v>x</v>
          </cell>
        </row>
        <row r="1000">
          <cell r="A1000" t="str">
            <v>P65C</v>
          </cell>
          <cell r="B1000" t="str">
            <v>M</v>
          </cell>
          <cell r="C1000" t="str">
            <v>Novorodenec, hmotnosť pri prijatí 1500-1999 g bez signifikantného OP výkonu, bez UPV &gt; 95 hodín, s iným problémom</v>
          </cell>
          <cell r="D1000">
            <v>3.9708000000000001</v>
          </cell>
          <cell r="E1000">
            <v>20.2</v>
          </cell>
          <cell r="F1000">
            <v>7</v>
          </cell>
          <cell r="G1000">
            <v>0.56710000000000005</v>
          </cell>
          <cell r="H1000">
            <v>34</v>
          </cell>
          <cell r="I1000">
            <v>0.13730000000000001</v>
          </cell>
          <cell r="J1000">
            <v>0.18690000000000001</v>
          </cell>
          <cell r="K1000"/>
          <cell r="L1000" t="str">
            <v>x</v>
          </cell>
        </row>
        <row r="1001">
          <cell r="A1001" t="str">
            <v>P65D</v>
          </cell>
          <cell r="B1001" t="str">
            <v>M</v>
          </cell>
          <cell r="C1001" t="str">
            <v>Novorodenec, hmotnosť pri prijatí 1500-1999 g bez signifikantného OP výkonu, bez UPV &gt; 95 hodín, bez problému</v>
          </cell>
          <cell r="D1001">
            <v>2.1644999999999999</v>
          </cell>
          <cell r="E1001">
            <v>12.7</v>
          </cell>
          <cell r="F1001">
            <v>4</v>
          </cell>
          <cell r="G1001">
            <v>0.53879999999999995</v>
          </cell>
          <cell r="H1001">
            <v>24</v>
          </cell>
          <cell r="I1001">
            <v>0.11890000000000001</v>
          </cell>
          <cell r="J1001">
            <v>0.15740000000000001</v>
          </cell>
          <cell r="K1001"/>
          <cell r="L1001" t="str">
            <v>x</v>
          </cell>
        </row>
        <row r="1002">
          <cell r="A1002" t="str">
            <v>P66A</v>
          </cell>
          <cell r="B1002" t="str">
            <v>M</v>
          </cell>
          <cell r="C1002" t="str">
            <v>Novorodenec, hmotnosť pri prijatí 2000-2499 g bez signifikantného OP výk. bez UPV &gt; 95 hod., s viacerými ťažk. problémami alebo novorodenec s hmotn. pri prijatí &gt; 2499g bez OP výk., bez UPV &gt; 95 hod., s viacerými ťažk. problémami, s liečbou hypotermiou</v>
          </cell>
          <cell r="D1002">
            <v>3.9559000000000002</v>
          </cell>
          <cell r="E1002">
            <v>17.7</v>
          </cell>
          <cell r="F1002">
            <v>6</v>
          </cell>
          <cell r="G1002">
            <v>0.65880000000000005</v>
          </cell>
          <cell r="H1002">
            <v>32</v>
          </cell>
          <cell r="I1002">
            <v>0.2235</v>
          </cell>
          <cell r="J1002">
            <v>0.21160000000000001</v>
          </cell>
          <cell r="K1002"/>
          <cell r="L1002" t="str">
            <v>x</v>
          </cell>
        </row>
        <row r="1003">
          <cell r="A1003" t="str">
            <v>P66B</v>
          </cell>
          <cell r="B1003" t="str">
            <v>M</v>
          </cell>
          <cell r="C1003" t="str">
            <v>Novorodenec, hmotnosť pri prijatí 2000-2499 g bez signifikantného OP výkonu, bez UPV &gt; 95 hodín, s ťažkým problémom</v>
          </cell>
          <cell r="D1003">
            <v>2.9415</v>
          </cell>
          <cell r="E1003">
            <v>14.4</v>
          </cell>
          <cell r="F1003">
            <v>5</v>
          </cell>
          <cell r="G1003">
            <v>0.58740000000000003</v>
          </cell>
          <cell r="H1003">
            <v>27</v>
          </cell>
          <cell r="I1003">
            <v>0.2034</v>
          </cell>
          <cell r="J1003">
            <v>0.19020000000000001</v>
          </cell>
          <cell r="K1003"/>
          <cell r="L1003" t="str">
            <v>x</v>
          </cell>
        </row>
        <row r="1004">
          <cell r="A1004" t="str">
            <v>P66C</v>
          </cell>
          <cell r="B1004" t="str">
            <v>M</v>
          </cell>
          <cell r="C1004" t="str">
            <v>Novorodenec, hmotnosť pri prijatí 2000-2499g bez signifikantnej operačnej procedúry, bez umelej pľúcnej ventilácie viac ako 95 hodín, s iným problémom</v>
          </cell>
          <cell r="D1004">
            <v>2.0771999999999999</v>
          </cell>
          <cell r="E1004">
            <v>11.4</v>
          </cell>
          <cell r="F1004">
            <v>4</v>
          </cell>
          <cell r="G1004">
            <v>0.51900000000000002</v>
          </cell>
          <cell r="H1004">
            <v>22</v>
          </cell>
          <cell r="I1004">
            <v>0.12770000000000001</v>
          </cell>
          <cell r="J1004">
            <v>0.16769999999999999</v>
          </cell>
          <cell r="K1004"/>
          <cell r="L1004" t="str">
            <v>x</v>
          </cell>
        </row>
        <row r="1005">
          <cell r="A1005" t="str">
            <v>P66D</v>
          </cell>
          <cell r="B1005" t="str">
            <v>M</v>
          </cell>
          <cell r="C1005" t="str">
            <v>Novorodenec, hmotnosť pri prijatí 2000-2499 g bez signifikantného OP výkonu, bez UPV &gt; 95 hod., bez problémualebo novorodenec z viacplodovej gravidity, hmotn. pri prijatí &gt; 2499 g, bez OP výkonu, bez UPV &gt; 95 hod., bez problému alebo 1 ošetr. deň</v>
          </cell>
          <cell r="D1005">
            <v>0.39650000000000002</v>
          </cell>
          <cell r="E1005">
            <v>4.8</v>
          </cell>
          <cell r="F1005">
            <v>2</v>
          </cell>
          <cell r="G1005">
            <v>0.2586</v>
          </cell>
          <cell r="H1005">
            <v>8</v>
          </cell>
          <cell r="I1005">
            <v>5.79E-2</v>
          </cell>
          <cell r="J1005">
            <v>6.8500000000000005E-2</v>
          </cell>
          <cell r="K1005"/>
          <cell r="L1005" t="str">
            <v>x</v>
          </cell>
        </row>
        <row r="1006">
          <cell r="A1006" t="str">
            <v>P67A</v>
          </cell>
          <cell r="B1006" t="str">
            <v>M</v>
          </cell>
          <cell r="C1006" t="str">
            <v>Novorodenec, hmotnosť pri prijatí &gt; 2499 g, bez signifikantného OP výkonu, bez UPV &gt; 95 hodín, s viacerými ťažkými problémami alebo s ťažkým problémom, s ošetrovaním v hypotermii</v>
          </cell>
          <cell r="D1006">
            <v>2.0678000000000001</v>
          </cell>
          <cell r="E1006">
            <v>9.8000000000000007</v>
          </cell>
          <cell r="F1006">
            <v>3</v>
          </cell>
          <cell r="G1006">
            <v>0.68500000000000005</v>
          </cell>
          <cell r="H1006">
            <v>19</v>
          </cell>
          <cell r="I1006">
            <v>0.21049999999999999</v>
          </cell>
          <cell r="J1006" t="str">
            <v/>
          </cell>
          <cell r="K1006" t="str">
            <v>x</v>
          </cell>
          <cell r="L1006" t="str">
            <v>x</v>
          </cell>
        </row>
        <row r="1007">
          <cell r="A1007" t="str">
            <v>P67B</v>
          </cell>
          <cell r="B1007" t="str">
            <v>M</v>
          </cell>
          <cell r="C1007" t="str">
            <v>Novorodenec, hmotnosť pri prijatí &gt; 2499 g, bez signifik. OP výkonu, bez UPV &gt; 95 hod., s ťažkým problémom, bez ošetrovania v hypotermii alebo s iným problémom, viac ako 1 ošetr. deň alebo bez signifik. OP výkonu, s komplikujúcou diagnózou</v>
          </cell>
          <cell r="D1007">
            <v>1.1694</v>
          </cell>
          <cell r="E1007">
            <v>6.4</v>
          </cell>
          <cell r="F1007">
            <v>2</v>
          </cell>
          <cell r="G1007">
            <v>0.85809999999999997</v>
          </cell>
          <cell r="H1007">
            <v>13</v>
          </cell>
          <cell r="I1007">
            <v>0.1827</v>
          </cell>
          <cell r="J1007">
            <v>0.15770000000000001</v>
          </cell>
          <cell r="K1007"/>
          <cell r="L1007" t="str">
            <v>x</v>
          </cell>
        </row>
        <row r="1008">
          <cell r="A1008" t="str">
            <v>P67C</v>
          </cell>
          <cell r="B1008" t="str">
            <v>M</v>
          </cell>
          <cell r="C1008" t="str">
            <v>Novorodenec, hmotnosť pri prijatí &gt; 2499 g, bez signifikantného OP výkonu, bez UPV &gt; 95 hodín, s iným problémom, viac ako jeden ošetrovací deň alebo bez signifikantného OP výkonu, bez komplikujúcej diagnózy</v>
          </cell>
          <cell r="D1008">
            <v>0.72709999999999997</v>
          </cell>
          <cell r="E1008">
            <v>4.9000000000000004</v>
          </cell>
          <cell r="F1008">
            <v>2</v>
          </cell>
          <cell r="G1008">
            <v>0.36049999999999999</v>
          </cell>
          <cell r="H1008">
            <v>9</v>
          </cell>
          <cell r="I1008">
            <v>0.10390000000000001</v>
          </cell>
          <cell r="J1008">
            <v>0.1231</v>
          </cell>
          <cell r="K1008"/>
          <cell r="L1008" t="str">
            <v>x</v>
          </cell>
        </row>
        <row r="1009">
          <cell r="A1009" t="str">
            <v>P67D</v>
          </cell>
          <cell r="B1009" t="str">
            <v>M</v>
          </cell>
          <cell r="C1009" t="str">
            <v>Novorodenec z jednoplodovej gravidity, hmotnosť pri prijatí &gt; 2499 g, bez OP výkonu, bez UPV &gt; 95 hodín, bez ťažkého problému, bez iného problému alebo jeden ošetrovací deň</v>
          </cell>
          <cell r="D1009">
            <v>0.29499999999999998</v>
          </cell>
          <cell r="E1009">
            <v>3.5</v>
          </cell>
          <cell r="F1009">
            <v>2</v>
          </cell>
          <cell r="G1009">
            <v>0.1852</v>
          </cell>
          <cell r="H1009">
            <v>6</v>
          </cell>
          <cell r="I1009">
            <v>5.8700000000000002E-2</v>
          </cell>
          <cell r="J1009">
            <v>6.5299999999999997E-2</v>
          </cell>
          <cell r="K1009"/>
          <cell r="L1009" t="str">
            <v>x</v>
          </cell>
        </row>
        <row r="1010">
          <cell r="A1010" t="str">
            <v>MDC 16   Choroby krvi, krvotvorných orgánov a imunitného systému</v>
          </cell>
          <cell r="B1010"/>
          <cell r="C1010"/>
          <cell r="D1010"/>
          <cell r="E1010"/>
          <cell r="F1010"/>
          <cell r="G1010"/>
          <cell r="H1010"/>
          <cell r="I1010"/>
          <cell r="J1010"/>
          <cell r="K1010"/>
          <cell r="L1010"/>
        </row>
        <row r="1011">
          <cell r="A1011" t="str">
            <v>Q01Z</v>
          </cell>
          <cell r="B1011" t="str">
            <v>O</v>
          </cell>
          <cell r="C1011" t="str">
            <v>Výkony na slezine</v>
          </cell>
          <cell r="D1011">
            <v>2.8069000000000002</v>
          </cell>
          <cell r="E1011">
            <v>10.6</v>
          </cell>
          <cell r="F1011">
            <v>4</v>
          </cell>
          <cell r="G1011">
            <v>0.4617</v>
          </cell>
          <cell r="H1011">
            <v>20</v>
          </cell>
          <cell r="I1011">
            <v>0.1217</v>
          </cell>
          <cell r="J1011">
            <v>0.15890000000000001</v>
          </cell>
          <cell r="K1011"/>
          <cell r="L1011"/>
        </row>
        <row r="1012">
          <cell r="A1012" t="str">
            <v>Q02A</v>
          </cell>
          <cell r="B1012" t="str">
            <v>O</v>
          </cell>
          <cell r="C1012" t="str">
            <v>Rôzne OP výkony pri ochoreniach krvi, krvotvorných orgánov a imunitného systému pri veľmi ťažkých CC</v>
          </cell>
          <cell r="D1012">
            <v>3.2605</v>
          </cell>
          <cell r="E1012">
            <v>16.899999999999999</v>
          </cell>
          <cell r="F1012">
            <v>6</v>
          </cell>
          <cell r="G1012">
            <v>0.42709999999999998</v>
          </cell>
          <cell r="H1012">
            <v>32</v>
          </cell>
          <cell r="I1012">
            <v>0.1061</v>
          </cell>
          <cell r="J1012">
            <v>0.1431</v>
          </cell>
          <cell r="K1012"/>
          <cell r="L1012"/>
        </row>
        <row r="1013">
          <cell r="A1013" t="str">
            <v>Q02B</v>
          </cell>
          <cell r="B1013" t="str">
            <v>O</v>
          </cell>
          <cell r="C1013" t="str">
            <v>Rôzne OP výkony pri ochoreniach krvi, krvotvorných orgánov a imunitného systému bez veľmi ťažkých CC, vek &lt; 6 rokov</v>
          </cell>
          <cell r="D1013">
            <v>1.5771999999999999</v>
          </cell>
          <cell r="E1013">
            <v>5.4</v>
          </cell>
          <cell r="F1013">
            <v>2</v>
          </cell>
          <cell r="G1013">
            <v>0.49659999999999999</v>
          </cell>
          <cell r="H1013">
            <v>11</v>
          </cell>
          <cell r="I1013">
            <v>0.128</v>
          </cell>
          <cell r="J1013">
            <v>0.15440000000000001</v>
          </cell>
          <cell r="K1013"/>
          <cell r="L1013"/>
        </row>
        <row r="1014">
          <cell r="A1014" t="str">
            <v>Q02C</v>
          </cell>
          <cell r="B1014" t="str">
            <v>O</v>
          </cell>
          <cell r="C1014" t="str">
            <v>Rôzne OP výkony pri ochoreniach krvi, krvotvorných orgánov a imunitného systému bez veľmi ťažkých CC, vek &gt; 5 rokov</v>
          </cell>
          <cell r="D1014">
            <v>1.4528000000000001</v>
          </cell>
          <cell r="E1014">
            <v>7.6</v>
          </cell>
          <cell r="F1014">
            <v>3</v>
          </cell>
          <cell r="G1014">
            <v>0.30430000000000001</v>
          </cell>
          <cell r="H1014">
            <v>16</v>
          </cell>
          <cell r="I1014">
            <v>8.4199999999999997E-2</v>
          </cell>
          <cell r="J1014">
            <v>0.1062</v>
          </cell>
          <cell r="K1014"/>
          <cell r="L1014"/>
        </row>
        <row r="1015">
          <cell r="A1015" t="str">
            <v>Q03A</v>
          </cell>
          <cell r="B1015" t="str">
            <v>O</v>
          </cell>
          <cell r="C1015" t="str">
            <v>Malé výkony pri ochoreniach krvi, krvotvorných orgánov a imunitného systému, vek &lt; 10 rokov</v>
          </cell>
          <cell r="D1015">
            <v>1.2094</v>
          </cell>
          <cell r="E1015">
            <v>5.6</v>
          </cell>
          <cell r="F1015">
            <v>2</v>
          </cell>
          <cell r="G1015">
            <v>0.41860000000000003</v>
          </cell>
          <cell r="H1015">
            <v>14</v>
          </cell>
          <cell r="I1015">
            <v>0.10440000000000001</v>
          </cell>
          <cell r="J1015">
            <v>0.12659999999999999</v>
          </cell>
          <cell r="K1015"/>
          <cell r="L1015"/>
        </row>
        <row r="1016">
          <cell r="A1016" t="str">
            <v>Q03B</v>
          </cell>
          <cell r="B1016" t="str">
            <v>O</v>
          </cell>
          <cell r="C1016" t="str">
            <v>Malé výkony pri ochoreniach krvi, krvotvorných orgánov a imunitného systému, vek &gt; 9 rokov</v>
          </cell>
          <cell r="D1016">
            <v>0.99029999999999996</v>
          </cell>
          <cell r="E1016">
            <v>4.9000000000000004</v>
          </cell>
          <cell r="F1016">
            <v>2</v>
          </cell>
          <cell r="G1016">
            <v>0.42220000000000002</v>
          </cell>
          <cell r="H1016">
            <v>10</v>
          </cell>
          <cell r="I1016">
            <v>9.11E-2</v>
          </cell>
          <cell r="J1016">
            <v>0.1082</v>
          </cell>
          <cell r="K1016"/>
          <cell r="L1016"/>
        </row>
        <row r="1017">
          <cell r="A1017" t="str">
            <v>Q60A</v>
          </cell>
          <cell r="B1017" t="str">
            <v>M</v>
          </cell>
          <cell r="C1017" t="str">
            <v>Ochorenia retikuloendoteliálneho systému, imunitného systému a poruchy zrážania krvi s komplexnou diagnózou alebo CC, s poranením sleziny alebo s poruchou granulocytov, vek &lt; 16 rokov</v>
          </cell>
          <cell r="D1017">
            <v>1.7968999999999999</v>
          </cell>
          <cell r="E1017">
            <v>8.8000000000000007</v>
          </cell>
          <cell r="F1017">
            <v>3</v>
          </cell>
          <cell r="G1017">
            <v>0.59019999999999995</v>
          </cell>
          <cell r="H1017">
            <v>17</v>
          </cell>
          <cell r="I1017">
            <v>0.1404</v>
          </cell>
          <cell r="J1017">
            <v>0.18010000000000001</v>
          </cell>
          <cell r="K1017"/>
          <cell r="L1017"/>
        </row>
        <row r="1018">
          <cell r="A1018" t="str">
            <v>Q60B</v>
          </cell>
          <cell r="B1018" t="str">
            <v>M</v>
          </cell>
          <cell r="C1018" t="str">
            <v>Ochorenia retikuloendoteliálneho systému, imunitného systému a poruchy zrážania krvi s komplexnou diagnózou alebo CC, bez poranenia sleziny bez poruchy granulocytov, vek &lt; 1 rok</v>
          </cell>
          <cell r="D1018">
            <v>0.88219999999999998</v>
          </cell>
          <cell r="E1018">
            <v>4.5</v>
          </cell>
          <cell r="F1018">
            <v>2</v>
          </cell>
          <cell r="G1018">
            <v>0.4118</v>
          </cell>
          <cell r="H1018">
            <v>9</v>
          </cell>
          <cell r="I1018">
            <v>0.12920000000000001</v>
          </cell>
          <cell r="J1018">
            <v>0.15079999999999999</v>
          </cell>
          <cell r="K1018"/>
          <cell r="L1018"/>
        </row>
        <row r="1019">
          <cell r="A1019" t="str">
            <v>Q60C</v>
          </cell>
          <cell r="B1019" t="str">
            <v>M</v>
          </cell>
          <cell r="C1019" t="str">
            <v>Ochorenia retikuloendoteliálneho systému, imunitného systému a poruchy zrážania krvi s komplexnou diagnózou alebo CC, bez poranenia sleziny bez poruchy granulocytov, vek &gt; 15 rokov</v>
          </cell>
          <cell r="D1019">
            <v>0.89990000000000003</v>
          </cell>
          <cell r="E1019">
            <v>6.2</v>
          </cell>
          <cell r="F1019">
            <v>2</v>
          </cell>
          <cell r="G1019">
            <v>0.60219999999999996</v>
          </cell>
          <cell r="H1019">
            <v>14</v>
          </cell>
          <cell r="I1019">
            <v>9.7799999999999998E-2</v>
          </cell>
          <cell r="J1019">
            <v>0.1203</v>
          </cell>
          <cell r="K1019"/>
          <cell r="L1019"/>
        </row>
        <row r="1020">
          <cell r="A1020" t="str">
            <v>Q60D</v>
          </cell>
          <cell r="B1020" t="str">
            <v>M</v>
          </cell>
          <cell r="C1020" t="str">
            <v>Ochorenia retikuloendoteliálneho systému, imunitného systému a poruchy zrážania krvi, bez komplexnej diagnózy, bez CC, vek &lt; 16 rokov</v>
          </cell>
          <cell r="D1020">
            <v>0.69110000000000005</v>
          </cell>
          <cell r="E1020">
            <v>4.2</v>
          </cell>
          <cell r="F1020">
            <v>2</v>
          </cell>
          <cell r="G1020">
            <v>0.42749999999999999</v>
          </cell>
          <cell r="H1020">
            <v>8</v>
          </cell>
          <cell r="I1020">
            <v>0.11070000000000001</v>
          </cell>
          <cell r="J1020">
            <v>0.1278</v>
          </cell>
          <cell r="K1020"/>
          <cell r="L1020"/>
        </row>
        <row r="1021">
          <cell r="A1021" t="str">
            <v>Q60E</v>
          </cell>
          <cell r="B1021" t="str">
            <v>M</v>
          </cell>
          <cell r="C1021" t="str">
            <v>Ochorenia retikuloendoteliálneho systému, imunitného systému a poruchy zrážania krvi, bez komplexnej diagnózy, bez CC, vek &gt; 15 rokov</v>
          </cell>
          <cell r="D1021">
            <v>0.56510000000000005</v>
          </cell>
          <cell r="E1021">
            <v>4.0999999999999996</v>
          </cell>
          <cell r="F1021">
            <v>2</v>
          </cell>
          <cell r="G1021">
            <v>0.28860000000000002</v>
          </cell>
          <cell r="H1021">
            <v>8</v>
          </cell>
          <cell r="I1021">
            <v>8.9800000000000005E-2</v>
          </cell>
          <cell r="J1021">
            <v>0.1031</v>
          </cell>
          <cell r="K1021"/>
          <cell r="L1021"/>
        </row>
        <row r="1022">
          <cell r="A1022" t="str">
            <v>Q61A</v>
          </cell>
          <cell r="B1022" t="str">
            <v>M</v>
          </cell>
          <cell r="C1022" t="str">
            <v>Ochorenia erytrocytov bez komplexnej diagnózy, bez aplastickej anémie, s veľmi ťažkými CC</v>
          </cell>
          <cell r="D1022">
            <v>1.5828</v>
          </cell>
          <cell r="E1022">
            <v>11.2</v>
          </cell>
          <cell r="F1022">
            <v>4</v>
          </cell>
          <cell r="G1022">
            <v>0.36759999999999998</v>
          </cell>
          <cell r="H1022">
            <v>22</v>
          </cell>
          <cell r="I1022">
            <v>9.2100000000000001E-2</v>
          </cell>
          <cell r="J1022">
            <v>0.1208</v>
          </cell>
          <cell r="K1022"/>
          <cell r="L1022"/>
        </row>
        <row r="1023">
          <cell r="A1023" t="str">
            <v>Q61B</v>
          </cell>
          <cell r="B1023" t="str">
            <v>M</v>
          </cell>
          <cell r="C1023" t="str">
            <v>Ochorenia erytrocytov s komplexnou diagnózou</v>
          </cell>
          <cell r="D1023">
            <v>1.3186</v>
          </cell>
          <cell r="E1023">
            <v>8.4</v>
          </cell>
          <cell r="F1023">
            <v>3</v>
          </cell>
          <cell r="G1023">
            <v>0.41310000000000002</v>
          </cell>
          <cell r="H1023">
            <v>16</v>
          </cell>
          <cell r="I1023">
            <v>0.1027</v>
          </cell>
          <cell r="J1023">
            <v>0.13120000000000001</v>
          </cell>
          <cell r="K1023"/>
          <cell r="L1023"/>
        </row>
        <row r="1024">
          <cell r="A1024" t="str">
            <v>Q61C</v>
          </cell>
          <cell r="B1024" t="str">
            <v>M</v>
          </cell>
          <cell r="C1024" t="str">
            <v>Ochorenie erytrocytov bez komplexnej diagnózy, s aplastickou anémiou, vek &lt; 16 rokov</v>
          </cell>
          <cell r="D1024">
            <v>1.0866</v>
          </cell>
          <cell r="E1024">
            <v>4</v>
          </cell>
          <cell r="F1024">
            <v>2</v>
          </cell>
          <cell r="G1024">
            <v>0.74219999999999997</v>
          </cell>
          <cell r="H1024">
            <v>8</v>
          </cell>
          <cell r="I1024">
            <v>0.184</v>
          </cell>
          <cell r="J1024">
            <v>0.21</v>
          </cell>
          <cell r="K1024"/>
          <cell r="L1024"/>
        </row>
        <row r="1025">
          <cell r="A1025" t="str">
            <v>Q61D</v>
          </cell>
          <cell r="B1025" t="str">
            <v>M</v>
          </cell>
          <cell r="C1025" t="str">
            <v>Ochorenia erytrocytov bez komplexnej diagnózy, s aplastickou anémiou, vek &gt; 15 rokov</v>
          </cell>
          <cell r="D1025">
            <v>0.99450000000000005</v>
          </cell>
          <cell r="E1025">
            <v>6.6</v>
          </cell>
          <cell r="F1025">
            <v>2</v>
          </cell>
          <cell r="G1025">
            <v>0.64729999999999999</v>
          </cell>
          <cell r="H1025">
            <v>15</v>
          </cell>
          <cell r="I1025">
            <v>0.1018</v>
          </cell>
          <cell r="J1025">
            <v>0.12640000000000001</v>
          </cell>
          <cell r="K1025"/>
          <cell r="L1025"/>
        </row>
        <row r="1026">
          <cell r="A1026" t="str">
            <v>Q61E</v>
          </cell>
          <cell r="B1026" t="str">
            <v>M</v>
          </cell>
          <cell r="C1026" t="str">
            <v>Ochorenia erytrocytov bez komplexnej diagnózy, bez aplastickej anémie, bez veľmi ťažkých CC</v>
          </cell>
          <cell r="D1026">
            <v>0.92349999999999999</v>
          </cell>
          <cell r="E1026">
            <v>6</v>
          </cell>
          <cell r="F1026">
            <v>2</v>
          </cell>
          <cell r="G1026">
            <v>0.59509999999999996</v>
          </cell>
          <cell r="H1026">
            <v>12</v>
          </cell>
          <cell r="I1026">
            <v>9.2799999999999994E-2</v>
          </cell>
          <cell r="J1026">
            <v>0.1137</v>
          </cell>
          <cell r="K1026"/>
          <cell r="L1026"/>
        </row>
        <row r="1027">
          <cell r="A1027" t="str">
            <v>MDC 17   Hematologické a solídne nádory</v>
          </cell>
          <cell r="B1027"/>
          <cell r="C1027"/>
          <cell r="D1027"/>
          <cell r="E1027"/>
          <cell r="F1027"/>
          <cell r="G1027"/>
          <cell r="H1027"/>
          <cell r="I1027"/>
          <cell r="J1027"/>
          <cell r="K1027"/>
          <cell r="L1027"/>
        </row>
        <row r="1028">
          <cell r="A1028" t="str">
            <v>R01A</v>
          </cell>
          <cell r="B1028" t="str">
            <v>O</v>
          </cell>
          <cell r="C1028" t="str">
            <v>Lymfóm a leukémia s veľkými OP výkonmi, s veľmi ťažkými CC, s komplexným OP výkonom</v>
          </cell>
          <cell r="D1028">
            <v>6.4458000000000002</v>
          </cell>
          <cell r="E1028">
            <v>23.7</v>
          </cell>
          <cell r="F1028">
            <v>8</v>
          </cell>
          <cell r="G1028">
            <v>0.59309999999999996</v>
          </cell>
          <cell r="H1028">
            <v>41</v>
          </cell>
          <cell r="I1028">
            <v>0.20519999999999999</v>
          </cell>
          <cell r="J1028">
            <v>0.1925</v>
          </cell>
          <cell r="K1028"/>
          <cell r="L1028"/>
        </row>
        <row r="1029">
          <cell r="A1029" t="str">
            <v>R01B</v>
          </cell>
          <cell r="B1029" t="str">
            <v>O</v>
          </cell>
          <cell r="C1029" t="str">
            <v>Lymfóm a leukémia s veľkými OP výkonmi, s veľmi ťažkými CC, bez komplexného OP výkonu</v>
          </cell>
          <cell r="D1029">
            <v>5.1361999999999997</v>
          </cell>
          <cell r="E1029">
            <v>22.4</v>
          </cell>
          <cell r="F1029">
            <v>7</v>
          </cell>
          <cell r="G1029">
            <v>0.59330000000000005</v>
          </cell>
          <cell r="H1029">
            <v>39</v>
          </cell>
          <cell r="I1029">
            <v>0.21210000000000001</v>
          </cell>
          <cell r="J1029">
            <v>0.1777</v>
          </cell>
          <cell r="K1029"/>
          <cell r="L1029"/>
        </row>
        <row r="1030">
          <cell r="A1030" t="str">
            <v>R01C</v>
          </cell>
          <cell r="B1030" t="str">
            <v>O</v>
          </cell>
          <cell r="C1030" t="str">
            <v>Lymfóm a leukémia s veľkými OP výkonmi, bez veľmi ťažkých CC s komplexným OP výkonom</v>
          </cell>
          <cell r="D1030">
            <v>3.242</v>
          </cell>
          <cell r="E1030">
            <v>13.4</v>
          </cell>
          <cell r="F1030">
            <v>4</v>
          </cell>
          <cell r="G1030">
            <v>0.50439999999999996</v>
          </cell>
          <cell r="H1030">
            <v>26</v>
          </cell>
          <cell r="I1030">
            <v>0.1051</v>
          </cell>
          <cell r="J1030">
            <v>0.13980000000000001</v>
          </cell>
          <cell r="K1030"/>
          <cell r="L1030"/>
        </row>
        <row r="1031">
          <cell r="A1031" t="str">
            <v>R01D</v>
          </cell>
          <cell r="B1031" t="str">
            <v>O</v>
          </cell>
          <cell r="C1031" t="str">
            <v>Lymfóm a leukémie s veľkými OP výkonmi, bez veľmi ťažkých CC, bez komplexného OP výkonu</v>
          </cell>
          <cell r="D1031">
            <v>2.1046999999999998</v>
          </cell>
          <cell r="E1031">
            <v>9.6</v>
          </cell>
          <cell r="F1031">
            <v>3</v>
          </cell>
          <cell r="G1031">
            <v>0.45469999999999999</v>
          </cell>
          <cell r="H1031">
            <v>21</v>
          </cell>
          <cell r="I1031">
            <v>9.98E-2</v>
          </cell>
          <cell r="J1031">
            <v>0.12909999999999999</v>
          </cell>
          <cell r="K1031"/>
          <cell r="L1031"/>
        </row>
        <row r="1032">
          <cell r="A1032" t="str">
            <v>R02Z</v>
          </cell>
          <cell r="B1032" t="str">
            <v>O</v>
          </cell>
          <cell r="C1032" t="str">
            <v>Veľké OP výkory s veľmi ťažkými CC, s komplexným OP výkonom pri hematologických a solídnych nádoroch</v>
          </cell>
          <cell r="D1032">
            <v>5.1197999999999997</v>
          </cell>
          <cell r="E1032">
            <v>17.899999999999999</v>
          </cell>
          <cell r="F1032">
            <v>6</v>
          </cell>
          <cell r="G1032">
            <v>0.52539999999999998</v>
          </cell>
          <cell r="H1032">
            <v>32</v>
          </cell>
          <cell r="I1032">
            <v>0.20100000000000001</v>
          </cell>
          <cell r="J1032">
            <v>0.16719999999999999</v>
          </cell>
          <cell r="K1032"/>
          <cell r="L1032"/>
        </row>
        <row r="1033">
          <cell r="A1033" t="str">
            <v>R03Z</v>
          </cell>
          <cell r="B1033" t="str">
            <v>O</v>
          </cell>
          <cell r="C1033" t="str">
            <v>Lymfóm a leukémia s určitým OP výkonom, s veľmi ťažkými CC alebo s určitým výkonom s ťažkými CC alebo s iným výkonom s veľmi ťažkými CC, vek &lt; 16 rokov</v>
          </cell>
          <cell r="D1033">
            <v>4.8852000000000002</v>
          </cell>
          <cell r="E1033">
            <v>21.5</v>
          </cell>
          <cell r="F1033">
            <v>7</v>
          </cell>
          <cell r="G1033">
            <v>0.56010000000000004</v>
          </cell>
          <cell r="H1033">
            <v>39</v>
          </cell>
          <cell r="I1033">
            <v>0.18240000000000001</v>
          </cell>
          <cell r="J1033">
            <v>0.17430000000000001</v>
          </cell>
          <cell r="K1033"/>
          <cell r="L1033"/>
        </row>
        <row r="1034">
          <cell r="A1034" t="str">
            <v>R04A</v>
          </cell>
          <cell r="B1034" t="str">
            <v>O</v>
          </cell>
          <cell r="C1034" t="str">
            <v>Iné hematologické a solídné nádory s určitými OP výkonmi, s veľmi ťažkými alebo ťažkými CC</v>
          </cell>
          <cell r="D1034">
            <v>2.2677</v>
          </cell>
          <cell r="E1034">
            <v>10.7</v>
          </cell>
          <cell r="F1034">
            <v>4</v>
          </cell>
          <cell r="G1034">
            <v>0.36070000000000002</v>
          </cell>
          <cell r="H1034">
            <v>22</v>
          </cell>
          <cell r="I1034">
            <v>9.4700000000000006E-2</v>
          </cell>
          <cell r="J1034">
            <v>0.1237</v>
          </cell>
          <cell r="K1034"/>
          <cell r="L1034"/>
        </row>
        <row r="1035">
          <cell r="A1035" t="str">
            <v>R04B</v>
          </cell>
          <cell r="B1035" t="str">
            <v>O</v>
          </cell>
          <cell r="C1035" t="str">
            <v>Iné hematologické a solídné nádory s inými OP výkonmi, s veľmi ťažkými alebo ťažkými CC</v>
          </cell>
          <cell r="D1035">
            <v>1.7462</v>
          </cell>
          <cell r="E1035">
            <v>9.8000000000000007</v>
          </cell>
          <cell r="F1035">
            <v>3</v>
          </cell>
          <cell r="G1035">
            <v>0.45639999999999997</v>
          </cell>
          <cell r="H1035">
            <v>22</v>
          </cell>
          <cell r="I1035">
            <v>9.8199999999999996E-2</v>
          </cell>
          <cell r="J1035">
            <v>0.12720000000000001</v>
          </cell>
          <cell r="K1035"/>
          <cell r="L1035"/>
        </row>
        <row r="1036">
          <cell r="A1036" t="str">
            <v>R05Z</v>
          </cell>
          <cell r="B1036" t="str">
            <v>O</v>
          </cell>
          <cell r="C1036" t="str">
            <v>Rádioterapia pri hematologických a solídných nádoroch, viac ako 9 ožiarení alebo pri akútnej myeloickej leukémii, vek &lt; 19 rokov alebo s veľmi ťažkými CC</v>
          </cell>
          <cell r="D1036">
            <v>6.8552999999999997</v>
          </cell>
          <cell r="E1036">
            <v>33.9</v>
          </cell>
          <cell r="F1036">
            <v>11</v>
          </cell>
          <cell r="G1036">
            <v>0.60470000000000002</v>
          </cell>
          <cell r="H1036">
            <v>51</v>
          </cell>
          <cell r="I1036">
            <v>0.19650000000000001</v>
          </cell>
          <cell r="J1036">
            <v>0.1908</v>
          </cell>
          <cell r="K1036"/>
          <cell r="L1036" t="str">
            <v>x</v>
          </cell>
        </row>
        <row r="1037">
          <cell r="A1037" t="str">
            <v>R06Z</v>
          </cell>
          <cell r="B1037" t="str">
            <v>O</v>
          </cell>
          <cell r="C1037" t="str">
            <v>Rádioterapia pri hematologických a solídných nádoroch, viac ako 9 ožiarení alebo pri akútnej myeloickej leukémii, vek &gt; 18 rokov, bez veľmi ťažkých CC</v>
          </cell>
          <cell r="D1037">
            <v>4.4775</v>
          </cell>
          <cell r="E1037">
            <v>23.9</v>
          </cell>
          <cell r="F1037">
            <v>8</v>
          </cell>
          <cell r="G1037">
            <v>0.55259999999999998</v>
          </cell>
          <cell r="H1037">
            <v>41</v>
          </cell>
          <cell r="I1037">
            <v>0.18509999999999999</v>
          </cell>
          <cell r="J1037">
            <v>0.1777</v>
          </cell>
          <cell r="K1037"/>
          <cell r="L1037" t="str">
            <v>x</v>
          </cell>
        </row>
        <row r="1038">
          <cell r="A1038" t="str">
            <v>R07A</v>
          </cell>
          <cell r="B1038" t="str">
            <v>O</v>
          </cell>
          <cell r="C1038" t="str">
            <v>Rádioterapia pri hematologických a solídných nádoroch, menej ako 10 ožiarení, okrem pri akútnej myeloickej leukémii, vek&lt; 19 alebo s veľmi ťažkými CC</v>
          </cell>
          <cell r="D1038">
            <v>2.5991</v>
          </cell>
          <cell r="E1038">
            <v>13.8</v>
          </cell>
          <cell r="F1038">
            <v>5</v>
          </cell>
          <cell r="G1038">
            <v>0.50570000000000004</v>
          </cell>
          <cell r="H1038">
            <v>27</v>
          </cell>
          <cell r="I1038">
            <v>0.18590000000000001</v>
          </cell>
          <cell r="J1038">
            <v>0.1714</v>
          </cell>
          <cell r="K1038"/>
          <cell r="L1038" t="str">
            <v>x</v>
          </cell>
        </row>
        <row r="1039">
          <cell r="A1039" t="str">
            <v>R07B</v>
          </cell>
          <cell r="B1039" t="str">
            <v>O</v>
          </cell>
          <cell r="C1039" t="str">
            <v>Rádioterapia pri hematologických a solídných nádoroch, menej ako 10 ožiarení, okrem pri akútnej myeloickej leukémii, vek &gt; 18 rokov bez veľmi ťažkých CC</v>
          </cell>
          <cell r="D1039">
            <v>1.3763000000000001</v>
          </cell>
          <cell r="E1039">
            <v>6.5</v>
          </cell>
          <cell r="F1039"/>
          <cell r="G1039" t="str">
            <v/>
          </cell>
          <cell r="H1039">
            <v>15</v>
          </cell>
          <cell r="I1039">
            <v>0.2097</v>
          </cell>
          <cell r="J1039">
            <v>0.1817</v>
          </cell>
          <cell r="K1039"/>
          <cell r="L1039" t="str">
            <v>x</v>
          </cell>
        </row>
        <row r="1040">
          <cell r="A1040" t="str">
            <v>R11A</v>
          </cell>
          <cell r="B1040" t="str">
            <v>O</v>
          </cell>
          <cell r="C1040" t="str">
            <v>Lymfóm a leukémia s určitým OP výkonom, s ťažkými CC alebo s inými OP výkonmi, s veľmi ťažkými CC, vek &gt; 15 rokov</v>
          </cell>
          <cell r="D1040">
            <v>3.0009999999999999</v>
          </cell>
          <cell r="E1040">
            <v>15.1</v>
          </cell>
          <cell r="F1040">
            <v>5</v>
          </cell>
          <cell r="G1040">
            <v>0.4824</v>
          </cell>
          <cell r="H1040">
            <v>30</v>
          </cell>
          <cell r="I1040">
            <v>0.112</v>
          </cell>
          <cell r="J1040">
            <v>0.15010000000000001</v>
          </cell>
          <cell r="K1040"/>
          <cell r="L1040"/>
        </row>
        <row r="1041">
          <cell r="A1041" t="str">
            <v>R11B</v>
          </cell>
          <cell r="B1041" t="str">
            <v>O</v>
          </cell>
          <cell r="C1041" t="str">
            <v>Lymfóm a leukémia s určitým OP výkonom, bez veľmi ťažkých alebo ťažkých CC alebo s inými OP výkonmi, ťažkými CC</v>
          </cell>
          <cell r="D1041">
            <v>1.5817000000000001</v>
          </cell>
          <cell r="E1041">
            <v>7.8</v>
          </cell>
          <cell r="F1041">
            <v>3</v>
          </cell>
          <cell r="G1041">
            <v>0.37290000000000001</v>
          </cell>
          <cell r="H1041">
            <v>17</v>
          </cell>
          <cell r="I1041">
            <v>0.1009</v>
          </cell>
          <cell r="J1041">
            <v>0.12770000000000001</v>
          </cell>
          <cell r="K1041"/>
          <cell r="L1041"/>
        </row>
        <row r="1042">
          <cell r="A1042" t="str">
            <v>R11C</v>
          </cell>
          <cell r="B1042" t="str">
            <v>O</v>
          </cell>
          <cell r="C1042" t="str">
            <v>Lymfóm a leukémia s inými OP výkonmi bez veľmi ťažkých alebo ťažkých CC</v>
          </cell>
          <cell r="D1042">
            <v>1.2531000000000001</v>
          </cell>
          <cell r="E1042">
            <v>6.2</v>
          </cell>
          <cell r="F1042"/>
          <cell r="G1042" t="str">
            <v/>
          </cell>
          <cell r="H1042">
            <v>14</v>
          </cell>
          <cell r="I1042">
            <v>0.105</v>
          </cell>
          <cell r="J1042">
            <v>0.1293</v>
          </cell>
          <cell r="K1042"/>
          <cell r="L1042"/>
        </row>
        <row r="1043">
          <cell r="A1043" t="str">
            <v>R12A</v>
          </cell>
          <cell r="B1043" t="str">
            <v>O</v>
          </cell>
          <cell r="C1043" t="str">
            <v>Iné hematologické a solídné nádory s veľkými OP výkonmi, s veľmi ťažkými CC alebo určitý kardiotorakálny výkon, bez komplexného OP výkonu</v>
          </cell>
          <cell r="D1043">
            <v>4.5453999999999999</v>
          </cell>
          <cell r="E1043">
            <v>17</v>
          </cell>
          <cell r="F1043">
            <v>6</v>
          </cell>
          <cell r="G1043">
            <v>0.47589999999999999</v>
          </cell>
          <cell r="H1043">
            <v>33</v>
          </cell>
          <cell r="I1043">
            <v>0.18779999999999999</v>
          </cell>
          <cell r="J1043">
            <v>0.1588</v>
          </cell>
          <cell r="K1043"/>
          <cell r="L1043"/>
        </row>
        <row r="1044">
          <cell r="A1044" t="str">
            <v>R12B</v>
          </cell>
          <cell r="B1044" t="str">
            <v>O</v>
          </cell>
          <cell r="C1044" t="str">
            <v>Iné hematologické a solídné nádory s veľkými OP výkonmi, bez veľmi ťažkých CC bez určitého kardiotorakálneho výkonu, s komplexným OP výkonom</v>
          </cell>
          <cell r="D1044">
            <v>2.5297000000000001</v>
          </cell>
          <cell r="E1044">
            <v>9.3000000000000007</v>
          </cell>
          <cell r="F1044">
            <v>3</v>
          </cell>
          <cell r="G1044">
            <v>0.43390000000000001</v>
          </cell>
          <cell r="H1044">
            <v>17</v>
          </cell>
          <cell r="I1044">
            <v>0.1865</v>
          </cell>
          <cell r="J1044">
            <v>0.12620000000000001</v>
          </cell>
          <cell r="K1044"/>
          <cell r="L1044"/>
        </row>
        <row r="1045">
          <cell r="A1045" t="str">
            <v>R12C</v>
          </cell>
          <cell r="B1045" t="str">
            <v>O</v>
          </cell>
          <cell r="C1045" t="str">
            <v>Iné hematologické a solídné nádory s veľkými OP výkonmi, bez veľmi ťažkých CC, bez určitého kardiotorakálneho výkonu, bez komplexného OP výkonu</v>
          </cell>
          <cell r="D1045">
            <v>1.9613</v>
          </cell>
          <cell r="E1045">
            <v>7.8</v>
          </cell>
          <cell r="F1045">
            <v>3</v>
          </cell>
          <cell r="G1045">
            <v>0.35780000000000001</v>
          </cell>
          <cell r="H1045">
            <v>15</v>
          </cell>
          <cell r="I1045">
            <v>0.15939999999999999</v>
          </cell>
          <cell r="J1045">
            <v>0.12139999999999999</v>
          </cell>
          <cell r="K1045"/>
          <cell r="L1045"/>
        </row>
        <row r="1046">
          <cell r="A1046" t="str">
            <v>R13Z</v>
          </cell>
          <cell r="B1046" t="str">
            <v>O</v>
          </cell>
          <cell r="C1046" t="str">
            <v>Iné hematologické a solídné nádory s určitým OP výkonom, bez veľmi ťažkých alebo ťažkých CC</v>
          </cell>
          <cell r="D1046">
            <v>1.3988</v>
          </cell>
          <cell r="E1046">
            <v>6</v>
          </cell>
          <cell r="F1046"/>
          <cell r="G1046" t="str">
            <v/>
          </cell>
          <cell r="H1046">
            <v>12</v>
          </cell>
          <cell r="I1046">
            <v>0.1668</v>
          </cell>
          <cell r="J1046">
            <v>0.1164</v>
          </cell>
          <cell r="K1046"/>
          <cell r="L1046"/>
        </row>
        <row r="1047">
          <cell r="A1047" t="str">
            <v>R14Z</v>
          </cell>
          <cell r="B1047" t="str">
            <v>O</v>
          </cell>
          <cell r="C1047" t="str">
            <v>Iné hematologické a solídné nádory s inými OP výkonmi bez veľmi ťažkých alebo ťažkých CC alebo liečba s otvorenými nuklidmi pri hematologických a solidných nádoroch, viac ako jeden ošetrovací deň</v>
          </cell>
          <cell r="D1047">
            <v>1.0064</v>
          </cell>
          <cell r="E1047">
            <v>4.5</v>
          </cell>
          <cell r="F1047"/>
          <cell r="G1047" t="str">
            <v/>
          </cell>
          <cell r="H1047">
            <v>10</v>
          </cell>
          <cell r="I1047">
            <v>0.10050000000000001</v>
          </cell>
          <cell r="J1047">
            <v>0.1174</v>
          </cell>
          <cell r="K1047"/>
          <cell r="L1047" t="str">
            <v>x</v>
          </cell>
        </row>
        <row r="1048">
          <cell r="A1048" t="str">
            <v>R16Z</v>
          </cell>
          <cell r="B1048" t="str">
            <v>O</v>
          </cell>
          <cell r="C1048" t="str">
            <v>Vysoko komplexná chemoterapia s OP výkonom pri hematologických a solidných nádoroch</v>
          </cell>
          <cell r="D1048">
            <v>8.5061999999999998</v>
          </cell>
          <cell r="E1048">
            <v>28</v>
          </cell>
          <cell r="F1048">
            <v>9</v>
          </cell>
          <cell r="G1048">
            <v>0.83589999999999998</v>
          </cell>
          <cell r="H1048">
            <v>45</v>
          </cell>
          <cell r="I1048">
            <v>0.26919999999999999</v>
          </cell>
          <cell r="J1048">
            <v>0.25990000000000002</v>
          </cell>
          <cell r="K1048"/>
          <cell r="L1048"/>
        </row>
        <row r="1049">
          <cell r="A1049" t="str">
            <v>R36Z</v>
          </cell>
          <cell r="B1049" t="str">
            <v>O</v>
          </cell>
          <cell r="C1049" t="str">
            <v>Komplexná intenzívna ZS &gt; 828 bodov u hematologických a solídných nádoroch</v>
          </cell>
          <cell r="D1049">
            <v>17.170300000000001</v>
          </cell>
          <cell r="E1049">
            <v>35.5</v>
          </cell>
          <cell r="F1049">
            <v>12</v>
          </cell>
          <cell r="G1049">
            <v>1.3716999999999999</v>
          </cell>
          <cell r="H1049">
            <v>53</v>
          </cell>
          <cell r="I1049">
            <v>0.46329999999999999</v>
          </cell>
          <cell r="J1049" t="str">
            <v/>
          </cell>
          <cell r="K1049" t="str">
            <v>x</v>
          </cell>
          <cell r="L1049" t="str">
            <v>x</v>
          </cell>
        </row>
        <row r="1050">
          <cell r="A1050" t="str">
            <v>R60A</v>
          </cell>
          <cell r="B1050" t="str">
            <v>M</v>
          </cell>
          <cell r="C1050" t="str">
            <v>Akútna myeloická leukémia s vysoko komplexnou chemoterapiou</v>
          </cell>
          <cell r="D1050">
            <v>13.106400000000001</v>
          </cell>
          <cell r="E1050">
            <v>49.9</v>
          </cell>
          <cell r="F1050">
            <v>17</v>
          </cell>
          <cell r="G1050">
            <v>0.76270000000000004</v>
          </cell>
          <cell r="H1050">
            <v>67</v>
          </cell>
          <cell r="I1050">
            <v>0.25990000000000002</v>
          </cell>
          <cell r="J1050">
            <v>0.25480000000000003</v>
          </cell>
          <cell r="K1050"/>
          <cell r="L1050" t="str">
            <v>x</v>
          </cell>
        </row>
        <row r="1051">
          <cell r="A1051" t="str">
            <v>R60B</v>
          </cell>
          <cell r="B1051" t="str">
            <v>M</v>
          </cell>
          <cell r="C1051" t="str">
            <v>Akútna myeloická leukémia s intenzívnou chemoterapiou s komplikujúcou diagnózou alebo dialýzou alebo s implantáciou portu</v>
          </cell>
          <cell r="D1051">
            <v>6.9001000000000001</v>
          </cell>
          <cell r="E1051">
            <v>29.3</v>
          </cell>
          <cell r="F1051">
            <v>10</v>
          </cell>
          <cell r="G1051">
            <v>0.68469999999999998</v>
          </cell>
          <cell r="H1051">
            <v>44</v>
          </cell>
          <cell r="I1051">
            <v>0.23350000000000001</v>
          </cell>
          <cell r="J1051">
            <v>0.2258</v>
          </cell>
          <cell r="K1051"/>
          <cell r="L1051" t="str">
            <v>x</v>
          </cell>
        </row>
        <row r="1052">
          <cell r="A1052" t="str">
            <v>R60C</v>
          </cell>
          <cell r="B1052" t="str">
            <v>M</v>
          </cell>
          <cell r="C1052" t="str">
            <v>Akútna myeloická leukémia s intenzívnou chemoterapiou bez komplikujúcej diagnózy, bez dialýzy, bez implantácie portu, s veľmi ťažkými CC alebo so stredne komplexnou chemoterapiou s komplikujúou diagnózou alebo dialýzou alebo implantáciou portu</v>
          </cell>
          <cell r="D1052">
            <v>4.8311999999999999</v>
          </cell>
          <cell r="E1052">
            <v>21.6</v>
          </cell>
          <cell r="F1052">
            <v>7</v>
          </cell>
          <cell r="G1052">
            <v>0.68320000000000003</v>
          </cell>
          <cell r="H1052">
            <v>39</v>
          </cell>
          <cell r="I1052">
            <v>0.22120000000000001</v>
          </cell>
          <cell r="J1052">
            <v>0.21149999999999999</v>
          </cell>
          <cell r="K1052"/>
          <cell r="L1052" t="str">
            <v>x</v>
          </cell>
        </row>
        <row r="1053">
          <cell r="A1053" t="str">
            <v>R60D</v>
          </cell>
          <cell r="B1053" t="str">
            <v>M</v>
          </cell>
          <cell r="C1053" t="str">
            <v>Akútna myeloická leukémia s intenz. chemoterapiou bez komplikujúcej diagnózy, bez dialýzy, bez implantácie portu, bez v. ťažkých CC alebo so stredne komplexnou chemoterapiou s veľmi ťažkými CC alebo s dialýzou alebo s veľmi ťažkými CC, vek &lt; 16 rokov</v>
          </cell>
          <cell r="D1053">
            <v>1.9464999999999999</v>
          </cell>
          <cell r="E1053">
            <v>6</v>
          </cell>
          <cell r="F1053"/>
          <cell r="G1053" t="str">
            <v/>
          </cell>
          <cell r="H1053">
            <v>12</v>
          </cell>
          <cell r="I1053">
            <v>0.32</v>
          </cell>
          <cell r="J1053">
            <v>0.2742</v>
          </cell>
          <cell r="K1053"/>
          <cell r="L1053" t="str">
            <v>x</v>
          </cell>
        </row>
        <row r="1054">
          <cell r="A1054" t="str">
            <v>R60E</v>
          </cell>
          <cell r="B1054" t="str">
            <v>M</v>
          </cell>
          <cell r="C1054" t="str">
            <v>Akútna myeloická leukémia s intenz. chemoterapiou bez komplikujúcej diagnózy, bez dialýzy, bez implantácie portu, bez v. ťažkých CC alebo so stredne komplexnou chemoterapiou s veľmi ťažkými CC alebo s dialýzou alebo s veľmi ťažkými CC, vek &gt; 15 rokov</v>
          </cell>
          <cell r="D1054">
            <v>2.4731000000000001</v>
          </cell>
          <cell r="E1054">
            <v>11.9</v>
          </cell>
          <cell r="F1054">
            <v>4</v>
          </cell>
          <cell r="G1054">
            <v>0.60870000000000002</v>
          </cell>
          <cell r="H1054">
            <v>25</v>
          </cell>
          <cell r="I1054">
            <v>0.2039</v>
          </cell>
          <cell r="J1054">
            <v>0.18809999999999999</v>
          </cell>
          <cell r="K1054"/>
          <cell r="L1054" t="str">
            <v>x</v>
          </cell>
        </row>
        <row r="1055">
          <cell r="A1055" t="str">
            <v>R60F</v>
          </cell>
          <cell r="B1055" t="str">
            <v>M</v>
          </cell>
          <cell r="C1055" t="str">
            <v>Akútna myeloická leukémia so stredne komplexnou chemoterapiou, bez komplikujúcej diagnózy, bez dialýzy bez implantácie portu bez veľmi ťažkých CC alebo s lokálnou chemoterapiou</v>
          </cell>
          <cell r="D1055">
            <v>1.3044</v>
          </cell>
          <cell r="E1055">
            <v>6.3</v>
          </cell>
          <cell r="F1055"/>
          <cell r="G1055" t="str">
            <v/>
          </cell>
          <cell r="H1055">
            <v>12</v>
          </cell>
          <cell r="I1055">
            <v>0.20680000000000001</v>
          </cell>
          <cell r="J1055">
            <v>0.1784</v>
          </cell>
          <cell r="K1055"/>
          <cell r="L1055" t="str">
            <v>x</v>
          </cell>
        </row>
        <row r="1056">
          <cell r="A1056" t="str">
            <v>R60G</v>
          </cell>
          <cell r="B1056" t="str">
            <v>M</v>
          </cell>
          <cell r="C1056" t="str">
            <v>Akútna myeloická leukémia bez chemoterapie, bez dialýzy, bez veľmi ťažkých CC</v>
          </cell>
          <cell r="D1056">
            <v>1.1805000000000001</v>
          </cell>
          <cell r="E1056">
            <v>5.9</v>
          </cell>
          <cell r="F1056"/>
          <cell r="G1056" t="str">
            <v/>
          </cell>
          <cell r="H1056">
            <v>13</v>
          </cell>
          <cell r="I1056">
            <v>0.13600000000000001</v>
          </cell>
          <cell r="J1056">
            <v>0.16619999999999999</v>
          </cell>
          <cell r="K1056"/>
          <cell r="L1056" t="str">
            <v>x</v>
          </cell>
        </row>
        <row r="1057">
          <cell r="A1057" t="str">
            <v>R61A</v>
          </cell>
          <cell r="B1057" t="str">
            <v>M</v>
          </cell>
          <cell r="C1057" t="str">
            <v>Lymfóm a neakútna leukémia, so sepsou alebo s komplikujúcou konšteláciou alebo s agranulocytózou, sekundárnym zhubným nádorom mozgu a mozgových blán alebo implantáciou portu, s veľmi ťažkými CC, vek &gt; 15 rokov, s vysoko komplexnou chemoterapiou</v>
          </cell>
          <cell r="D1057">
            <v>4.4908000000000001</v>
          </cell>
          <cell r="E1057">
            <v>21.5</v>
          </cell>
          <cell r="F1057">
            <v>7</v>
          </cell>
          <cell r="G1057">
            <v>0.62339999999999995</v>
          </cell>
          <cell r="H1057">
            <v>38</v>
          </cell>
          <cell r="I1057">
            <v>0.2041</v>
          </cell>
          <cell r="J1057" t="str">
            <v/>
          </cell>
          <cell r="K1057" t="str">
            <v>x</v>
          </cell>
          <cell r="L1057" t="str">
            <v>x</v>
          </cell>
        </row>
        <row r="1058">
          <cell r="A1058" t="str">
            <v>R61B</v>
          </cell>
          <cell r="B1058" t="str">
            <v>M</v>
          </cell>
          <cell r="C1058" t="str">
            <v>Lymfóm a neakútna leukémia, s agranulocytózou, sekundárnym zhubným nádorom mozgu a mozgových blán alebo implantáciou portu, s veľmi ťažkými CC, vek &gt; 15 rokov alebo s veľmi ťažkými CC a komplexnou diagnostikou pri leukémii</v>
          </cell>
          <cell r="D1058">
            <v>3.1842999999999999</v>
          </cell>
          <cell r="E1058">
            <v>14.6</v>
          </cell>
          <cell r="F1058">
            <v>5</v>
          </cell>
          <cell r="G1058">
            <v>0.621</v>
          </cell>
          <cell r="H1058">
            <v>29</v>
          </cell>
          <cell r="I1058">
            <v>0.2122</v>
          </cell>
          <cell r="J1058" t="str">
            <v/>
          </cell>
          <cell r="K1058" t="str">
            <v>x</v>
          </cell>
          <cell r="L1058" t="str">
            <v>x</v>
          </cell>
        </row>
        <row r="1059">
          <cell r="A1059" t="str">
            <v>R61C</v>
          </cell>
          <cell r="B1059" t="str">
            <v>M</v>
          </cell>
          <cell r="C1059" t="str">
            <v>Lymfóm a neakútna leukémia, bez sepsy, bez komplikujúcej konštelácie s agranulocytózou alebo implantáciou portu, vek &lt; 16 rokov</v>
          </cell>
          <cell r="D1059">
            <v>2.8346</v>
          </cell>
          <cell r="E1059">
            <v>9</v>
          </cell>
          <cell r="F1059">
            <v>3</v>
          </cell>
          <cell r="G1059">
            <v>0.83540000000000003</v>
          </cell>
          <cell r="H1059">
            <v>17</v>
          </cell>
          <cell r="I1059">
            <v>0.27989999999999998</v>
          </cell>
          <cell r="J1059">
            <v>0.25180000000000002</v>
          </cell>
          <cell r="K1059"/>
          <cell r="L1059" t="str">
            <v>x</v>
          </cell>
        </row>
        <row r="1060">
          <cell r="A1060" t="str">
            <v>R61D</v>
          </cell>
          <cell r="B1060" t="str">
            <v>M</v>
          </cell>
          <cell r="C1060" t="str">
            <v>Lymfóm a neakútna leukémia, bez sepsy, bez komplikujúcej konštelácie bez agranulocytózy, bez implantácie portu s veľmi ťažkými CC, bez komplexnej diagnostiky pri leukémii</v>
          </cell>
          <cell r="D1060">
            <v>1.964</v>
          </cell>
          <cell r="E1060">
            <v>12</v>
          </cell>
          <cell r="F1060">
            <v>4</v>
          </cell>
          <cell r="G1060">
            <v>0.48060000000000003</v>
          </cell>
          <cell r="H1060">
            <v>24</v>
          </cell>
          <cell r="I1060">
            <v>0.16039999999999999</v>
          </cell>
          <cell r="J1060">
            <v>0.14810000000000001</v>
          </cell>
          <cell r="K1060"/>
          <cell r="L1060" t="str">
            <v>x</v>
          </cell>
        </row>
        <row r="1061">
          <cell r="A1061" t="str">
            <v>R61E</v>
          </cell>
          <cell r="B1061" t="str">
            <v>M</v>
          </cell>
          <cell r="C1061" t="str">
            <v>Lymfóm a neakútna leukémia, bez sepsy, bez komplikujúcej konštelácie, s agranulocytózou alebo s implantáciou portu bez veľmi ťažkých CC, vek &gt; 15 rokov</v>
          </cell>
          <cell r="D1061">
            <v>1.9218</v>
          </cell>
          <cell r="E1061">
            <v>9.5</v>
          </cell>
          <cell r="F1061">
            <v>3</v>
          </cell>
          <cell r="G1061">
            <v>0.58550000000000002</v>
          </cell>
          <cell r="H1061">
            <v>20</v>
          </cell>
          <cell r="I1061">
            <v>0.18579999999999999</v>
          </cell>
          <cell r="J1061">
            <v>0.1681</v>
          </cell>
          <cell r="K1061"/>
          <cell r="L1061" t="str">
            <v>x</v>
          </cell>
        </row>
        <row r="1062">
          <cell r="A1062" t="str">
            <v>R61F</v>
          </cell>
          <cell r="B1062" t="str">
            <v>M</v>
          </cell>
          <cell r="C1062" t="str">
            <v>Lymfóm a neakútna leukémia, bez sepsy, bez komplikujúcej konštelácie, bez agranulocytózy bez implantácie portu bez veľmi ťažkých CC, s komplexnou diagnózou alebo afekciou kosti, vek &lt; 16 rokov</v>
          </cell>
          <cell r="D1062">
            <v>1.3687</v>
          </cell>
          <cell r="E1062">
            <v>4.9000000000000004</v>
          </cell>
          <cell r="F1062"/>
          <cell r="G1062" t="str">
            <v/>
          </cell>
          <cell r="H1062">
            <v>8</v>
          </cell>
          <cell r="I1062">
            <v>0.2752</v>
          </cell>
          <cell r="J1062">
            <v>0.22819999999999999</v>
          </cell>
          <cell r="K1062"/>
          <cell r="L1062" t="str">
            <v>x</v>
          </cell>
        </row>
        <row r="1063">
          <cell r="A1063" t="str">
            <v>R61G</v>
          </cell>
          <cell r="B1063" t="str">
            <v>M</v>
          </cell>
          <cell r="C1063" t="str">
            <v>Lymfóm a neakútna leukémia, s komplexnou diagnózou alebo afekciou kosti, vek &gt; 15 rokov alebo bez komplexnej diagnózy, bez kostnej afekcie, s komplexnou diagnostikou u leukémie</v>
          </cell>
          <cell r="D1063">
            <v>1.0539000000000001</v>
          </cell>
          <cell r="E1063">
            <v>5.0999999999999996</v>
          </cell>
          <cell r="F1063"/>
          <cell r="G1063" t="str">
            <v/>
          </cell>
          <cell r="H1063">
            <v>11</v>
          </cell>
          <cell r="I1063">
            <v>0.20469999999999999</v>
          </cell>
          <cell r="J1063">
            <v>0.1709</v>
          </cell>
          <cell r="K1063"/>
          <cell r="L1063" t="str">
            <v>x</v>
          </cell>
        </row>
        <row r="1064">
          <cell r="A1064" t="str">
            <v>R61H</v>
          </cell>
          <cell r="B1064" t="str">
            <v>M</v>
          </cell>
          <cell r="C1064" t="str">
            <v>Lymfóm a neakútna leukémia, bez sepsy, bez komplikujúcej konštelácie, bez agranulocytózy, bez implantácie portu, bez veľmi ťažkých CC, bez komplexnej diagnózy, bez kostnej afekcie, bez komplexnej diagnostiky pri leukémii</v>
          </cell>
          <cell r="D1064">
            <v>0.90380000000000005</v>
          </cell>
          <cell r="E1064">
            <v>5.3</v>
          </cell>
          <cell r="F1064"/>
          <cell r="G1064" t="str">
            <v/>
          </cell>
          <cell r="H1064">
            <v>12</v>
          </cell>
          <cell r="I1064">
            <v>0.11559999999999999</v>
          </cell>
          <cell r="J1064">
            <v>0.13900000000000001</v>
          </cell>
          <cell r="K1064"/>
          <cell r="L1064" t="str">
            <v>x</v>
          </cell>
        </row>
        <row r="1065">
          <cell r="A1065" t="str">
            <v>R62A</v>
          </cell>
          <cell r="B1065" t="str">
            <v>M</v>
          </cell>
          <cell r="C1065" t="str">
            <v>Iné hematologické a solídné nádory s komplikujúcou diagnózou alebo dialýzou alebo implantáciou portu alebo bez komplikujúcej diagnózy, bez dialýzy, bez implantácie portu, s kostnou afekciou alebo s veľmi ťažkými CC, s komplexnou diagnózou</v>
          </cell>
          <cell r="D1065">
            <v>2.4468000000000001</v>
          </cell>
          <cell r="E1065">
            <v>14.3</v>
          </cell>
          <cell r="F1065">
            <v>5</v>
          </cell>
          <cell r="G1065">
            <v>0.40339999999999998</v>
          </cell>
          <cell r="H1065">
            <v>29</v>
          </cell>
          <cell r="I1065">
            <v>0.1406</v>
          </cell>
          <cell r="J1065">
            <v>0.13150000000000001</v>
          </cell>
          <cell r="K1065"/>
          <cell r="L1065" t="str">
            <v>x</v>
          </cell>
        </row>
        <row r="1066">
          <cell r="A1066" t="str">
            <v>R62B</v>
          </cell>
          <cell r="B1066" t="str">
            <v>M</v>
          </cell>
          <cell r="C1066" t="str">
            <v>Iné hematologické a solídné nádory bez komplikujúcej diagnózy, bez dialýzy, bez implantácie portu s kostnou afekciou, bez veľmi ťažkých CC, bez komplexnej diagnózy</v>
          </cell>
          <cell r="D1066">
            <v>1.4471000000000001</v>
          </cell>
          <cell r="E1066">
            <v>9.6999999999999993</v>
          </cell>
          <cell r="F1066">
            <v>3</v>
          </cell>
          <cell r="G1066">
            <v>0.45600000000000002</v>
          </cell>
          <cell r="H1066">
            <v>20</v>
          </cell>
          <cell r="I1066">
            <v>9.8500000000000004E-2</v>
          </cell>
          <cell r="J1066">
            <v>0.12759999999999999</v>
          </cell>
          <cell r="K1066"/>
          <cell r="L1066" t="str">
            <v>x</v>
          </cell>
        </row>
        <row r="1067">
          <cell r="A1067" t="str">
            <v>R62C</v>
          </cell>
          <cell r="B1067" t="str">
            <v>M</v>
          </cell>
          <cell r="C1067" t="str">
            <v>Iné hematologické a solídné nádory bez komplikujúcej diagnózy, bez dialýzy, bez implantácie portu s kostnou afekciou bez veľmi ťažkých CC</v>
          </cell>
          <cell r="D1067">
            <v>0.83899999999999997</v>
          </cell>
          <cell r="E1067">
            <v>5.5</v>
          </cell>
          <cell r="F1067"/>
          <cell r="G1067" t="str">
            <v/>
          </cell>
          <cell r="H1067">
            <v>12</v>
          </cell>
          <cell r="I1067">
            <v>9.69E-2</v>
          </cell>
          <cell r="J1067">
            <v>0.1169</v>
          </cell>
          <cell r="K1067"/>
          <cell r="L1067" t="str">
            <v>x</v>
          </cell>
        </row>
        <row r="1068">
          <cell r="A1068" t="str">
            <v>R63A</v>
          </cell>
          <cell r="B1068" t="str">
            <v>M</v>
          </cell>
          <cell r="C1068" t="str">
            <v>Iná akútna leukémia s vysoko komplexnou chemoterapiou</v>
          </cell>
          <cell r="D1068">
            <v>12.4954</v>
          </cell>
          <cell r="E1068">
            <v>47.4</v>
          </cell>
          <cell r="F1068">
            <v>16</v>
          </cell>
          <cell r="G1068">
            <v>0.75929999999999997</v>
          </cell>
          <cell r="H1068">
            <v>64</v>
          </cell>
          <cell r="I1068">
            <v>0.29139999999999999</v>
          </cell>
          <cell r="J1068">
            <v>0.251</v>
          </cell>
          <cell r="K1068"/>
          <cell r="L1068" t="str">
            <v>x</v>
          </cell>
        </row>
        <row r="1069">
          <cell r="A1069" t="str">
            <v>R63B</v>
          </cell>
          <cell r="B1069" t="str">
            <v>M</v>
          </cell>
          <cell r="C1069" t="str">
            <v>Iná akútna leukémia s intenzívnou chemoterapiou, s dialýzou alebo sepsou alebo s agranulocytózou alebo implantáciou portu, vek &lt; 6 rokov alebo s veľmi ťažkými CC</v>
          </cell>
          <cell r="D1069">
            <v>7.3040000000000003</v>
          </cell>
          <cell r="E1069">
            <v>25.6</v>
          </cell>
          <cell r="F1069">
            <v>9</v>
          </cell>
          <cell r="G1069">
            <v>0.78500000000000003</v>
          </cell>
          <cell r="H1069">
            <v>42</v>
          </cell>
          <cell r="I1069">
            <v>0.27639999999999998</v>
          </cell>
          <cell r="J1069">
            <v>0.26600000000000001</v>
          </cell>
          <cell r="K1069"/>
          <cell r="L1069" t="str">
            <v>x</v>
          </cell>
        </row>
        <row r="1070">
          <cell r="A1070" t="str">
            <v>R63C</v>
          </cell>
          <cell r="B1070" t="str">
            <v>M</v>
          </cell>
          <cell r="C1070" t="str">
            <v>Iná akútna leukémia s intenzívnou chemoterapiou, s dialýzou alebo sepsou alebo s agranulocytózou alebo implantáciou portu, vek &gt; 5 rokov, bez veľmi ťažkých CC</v>
          </cell>
          <cell r="D1070">
            <v>3.8363999999999998</v>
          </cell>
          <cell r="E1070">
            <v>14.3</v>
          </cell>
          <cell r="F1070">
            <v>5</v>
          </cell>
          <cell r="G1070">
            <v>0.73580000000000001</v>
          </cell>
          <cell r="H1070">
            <v>28</v>
          </cell>
          <cell r="I1070">
            <v>0.25679999999999997</v>
          </cell>
          <cell r="J1070">
            <v>0.24</v>
          </cell>
          <cell r="K1070"/>
          <cell r="L1070" t="str">
            <v>x</v>
          </cell>
        </row>
        <row r="1071">
          <cell r="A1071" t="str">
            <v>R63D</v>
          </cell>
          <cell r="B1071" t="str">
            <v>M</v>
          </cell>
          <cell r="C1071" t="str">
            <v>Iná akútna leukémia so stredne komplex. chemoterapiou, s dialýzou alebo sepsou alebo s agranulocytózou alebo implantáciou portu alebo s lok. chemoterapiou, s dialýzou alebo sepsou alebo s agranulocytózou alebo implantáciou portu alebo s v. ťažkými CC</v>
          </cell>
          <cell r="D1071">
            <v>3.3208000000000002</v>
          </cell>
          <cell r="E1071">
            <v>11.7</v>
          </cell>
          <cell r="F1071">
            <v>4</v>
          </cell>
          <cell r="G1071">
            <v>0.79930000000000001</v>
          </cell>
          <cell r="H1071">
            <v>25</v>
          </cell>
          <cell r="I1071">
            <v>0.2742</v>
          </cell>
          <cell r="J1071">
            <v>0.2525</v>
          </cell>
          <cell r="K1071"/>
          <cell r="L1071" t="str">
            <v>x</v>
          </cell>
        </row>
        <row r="1072">
          <cell r="A1072" t="str">
            <v>R63E</v>
          </cell>
          <cell r="B1072" t="str">
            <v>M</v>
          </cell>
          <cell r="C1072" t="str">
            <v>Iná akútna leukémia s intenzívnou alebo stredne komplexnou chemoterapiou, bez dialýzy, bez sepsy, bez agranulocytózy, bez implantácie portu s veľmi ťažkými CC</v>
          </cell>
          <cell r="D1072">
            <v>2.6076999999999999</v>
          </cell>
          <cell r="E1072">
            <v>9.3000000000000007</v>
          </cell>
          <cell r="F1072">
            <v>3</v>
          </cell>
          <cell r="G1072">
            <v>0.86409999999999998</v>
          </cell>
          <cell r="H1072">
            <v>18</v>
          </cell>
          <cell r="I1072">
            <v>0.2792</v>
          </cell>
          <cell r="J1072">
            <v>0.25209999999999999</v>
          </cell>
          <cell r="K1072"/>
          <cell r="L1072" t="str">
            <v>x</v>
          </cell>
        </row>
        <row r="1073">
          <cell r="A1073" t="str">
            <v>R63F</v>
          </cell>
          <cell r="B1073" t="str">
            <v>M</v>
          </cell>
          <cell r="C1073" t="str">
            <v>Iná akútna leukémia bez chemoterapie, s dialýzou alebo sepsou alebo s agranulocytózou alebo inplantáciou portu alebo s veľmi ťažkými CC</v>
          </cell>
          <cell r="D1073">
            <v>2.0165999999999999</v>
          </cell>
          <cell r="E1073">
            <v>8.3000000000000007</v>
          </cell>
          <cell r="F1073">
            <v>3</v>
          </cell>
          <cell r="G1073">
            <v>0.6512</v>
          </cell>
          <cell r="H1073">
            <v>19</v>
          </cell>
          <cell r="I1073">
            <v>0.27850000000000003</v>
          </cell>
          <cell r="J1073">
            <v>0.21049999999999999</v>
          </cell>
          <cell r="K1073"/>
          <cell r="L1073" t="str">
            <v>x</v>
          </cell>
        </row>
        <row r="1074">
          <cell r="A1074" t="str">
            <v>R63G</v>
          </cell>
          <cell r="B1074" t="str">
            <v>M</v>
          </cell>
          <cell r="C1074" t="str">
            <v>Iná akútna leukémia s intenzívnou chemoterapiou, bez dialýzy, bez sepsy, bez agranulocytózy, bez implantácie portu, bez veľmi ťažkých CC</v>
          </cell>
          <cell r="D1074">
            <v>1.6593</v>
          </cell>
          <cell r="E1074">
            <v>6</v>
          </cell>
          <cell r="F1074"/>
          <cell r="G1074" t="str">
            <v/>
          </cell>
          <cell r="H1074">
            <v>9</v>
          </cell>
          <cell r="I1074">
            <v>0.27439999999999998</v>
          </cell>
          <cell r="J1074">
            <v>0.2351</v>
          </cell>
          <cell r="K1074"/>
          <cell r="L1074" t="str">
            <v>x</v>
          </cell>
        </row>
        <row r="1075">
          <cell r="A1075" t="str">
            <v>R63H</v>
          </cell>
          <cell r="B1075" t="str">
            <v>M</v>
          </cell>
          <cell r="C1075" t="str">
            <v>Iná akútna leukémia so stredne komplexnou chemoterapiou, bez dialýzy, bez sepsy, bez agranulocytózy, bez implantácie portu, bez veľmi ťažkých CC</v>
          </cell>
          <cell r="D1075">
            <v>1.0434000000000001</v>
          </cell>
          <cell r="E1075">
            <v>3.9</v>
          </cell>
          <cell r="F1075"/>
          <cell r="G1075" t="str">
            <v/>
          </cell>
          <cell r="H1075">
            <v>7</v>
          </cell>
          <cell r="I1075">
            <v>0.26640000000000003</v>
          </cell>
          <cell r="J1075">
            <v>0.21199999999999999</v>
          </cell>
          <cell r="K1075"/>
          <cell r="L1075" t="str">
            <v>x</v>
          </cell>
        </row>
        <row r="1076">
          <cell r="A1076" t="str">
            <v>R63I</v>
          </cell>
          <cell r="B1076" t="str">
            <v>M</v>
          </cell>
          <cell r="C1076" t="str">
            <v>Iná akútna leukémia s lokálnou chemoterapioualebo bez chemoterapie, bez dialýzy, bez sepsy, bez agranulocytózy, bez implantácie portu, bez veľmi ťažkých CC</v>
          </cell>
          <cell r="D1076">
            <v>1.0510999999999999</v>
          </cell>
          <cell r="E1076">
            <v>4.0999999999999996</v>
          </cell>
          <cell r="F1076"/>
          <cell r="G1076" t="str">
            <v/>
          </cell>
          <cell r="H1076">
            <v>9</v>
          </cell>
          <cell r="I1076">
            <v>0.1774</v>
          </cell>
          <cell r="J1076">
            <v>0.20330000000000001</v>
          </cell>
          <cell r="K1076"/>
          <cell r="L1076" t="str">
            <v>x</v>
          </cell>
        </row>
        <row r="1077">
          <cell r="A1077" t="str">
            <v>R65A</v>
          </cell>
          <cell r="B1077" t="str">
            <v>M</v>
          </cell>
          <cell r="C1077" t="str">
            <v>Hematologické a solídné nádory, jeden ošetrovací deň, vek &lt; 16 rokov</v>
          </cell>
          <cell r="D1077">
            <v>0.36070000000000002</v>
          </cell>
          <cell r="E1077">
            <v>1</v>
          </cell>
          <cell r="F1077"/>
          <cell r="G1077" t="str">
            <v/>
          </cell>
          <cell r="H1077"/>
          <cell r="I1077"/>
          <cell r="J1077">
            <v>0.16639999999999999</v>
          </cell>
          <cell r="K1077"/>
          <cell r="L1077" t="str">
            <v>x</v>
          </cell>
        </row>
        <row r="1078">
          <cell r="A1078" t="str">
            <v>R65B</v>
          </cell>
          <cell r="B1078" t="str">
            <v>M</v>
          </cell>
          <cell r="C1078" t="str">
            <v>Hematologické a solídné nádory, jeden ošetrovací deň, vek &gt; 15 rokov</v>
          </cell>
          <cell r="D1078">
            <v>0.3639</v>
          </cell>
          <cell r="E1078">
            <v>1</v>
          </cell>
          <cell r="F1078"/>
          <cell r="G1078" t="str">
            <v/>
          </cell>
          <cell r="H1078"/>
          <cell r="I1078"/>
          <cell r="J1078">
            <v>0.16470000000000001</v>
          </cell>
          <cell r="K1078"/>
          <cell r="L1078" t="str">
            <v>x</v>
          </cell>
        </row>
        <row r="1079">
          <cell r="A1079" t="str">
            <v>MDC 18A HIV</v>
          </cell>
          <cell r="B1079"/>
          <cell r="C1079"/>
          <cell r="D1079"/>
          <cell r="E1079"/>
          <cell r="F1079"/>
          <cell r="G1079"/>
          <cell r="H1079"/>
          <cell r="I1079"/>
          <cell r="J1079"/>
          <cell r="K1079"/>
          <cell r="L1079"/>
        </row>
        <row r="1080">
          <cell r="A1080" t="str">
            <v>S01Z</v>
          </cell>
          <cell r="B1080" t="str">
            <v>O</v>
          </cell>
          <cell r="C1080" t="str">
            <v>HIV choroba s OP výkonom</v>
          </cell>
          <cell r="D1080">
            <v>3.1151</v>
          </cell>
          <cell r="E1080">
            <v>13.7</v>
          </cell>
          <cell r="F1080">
            <v>5</v>
          </cell>
          <cell r="G1080">
            <v>0.50009999999999999</v>
          </cell>
          <cell r="H1080">
            <v>29</v>
          </cell>
          <cell r="I1080">
            <v>0.18190000000000001</v>
          </cell>
          <cell r="J1080">
            <v>0.1696</v>
          </cell>
          <cell r="K1080"/>
          <cell r="L1080" t="str">
            <v>x</v>
          </cell>
        </row>
        <row r="1081">
          <cell r="A1081" t="str">
            <v>S60Z</v>
          </cell>
          <cell r="B1081" t="str">
            <v>M</v>
          </cell>
          <cell r="C1081" t="str">
            <v>HIV choroba, jeden ošetrovací deň</v>
          </cell>
          <cell r="D1081">
            <v>0.32929999999999998</v>
          </cell>
          <cell r="E1081">
            <v>1</v>
          </cell>
          <cell r="F1081"/>
          <cell r="G1081" t="str">
            <v/>
          </cell>
          <cell r="H1081"/>
          <cell r="I1081"/>
          <cell r="J1081">
            <v>0.14319999999999999</v>
          </cell>
          <cell r="K1081"/>
          <cell r="L1081" t="str">
            <v>x</v>
          </cell>
        </row>
        <row r="1082">
          <cell r="A1082" t="str">
            <v>S62Z</v>
          </cell>
          <cell r="B1082" t="str">
            <v>M</v>
          </cell>
          <cell r="C1082" t="str">
            <v>Zhubný nádor pri HIV chorobe</v>
          </cell>
          <cell r="D1082">
            <v>1.6986000000000001</v>
          </cell>
          <cell r="E1082">
            <v>8.8000000000000007</v>
          </cell>
          <cell r="F1082">
            <v>3</v>
          </cell>
          <cell r="G1082">
            <v>0.54710000000000003</v>
          </cell>
          <cell r="H1082">
            <v>19</v>
          </cell>
          <cell r="I1082">
            <v>0.20219999999999999</v>
          </cell>
          <cell r="J1082">
            <v>0.16700000000000001</v>
          </cell>
          <cell r="K1082"/>
          <cell r="L1082" t="str">
            <v>x</v>
          </cell>
        </row>
        <row r="1083">
          <cell r="A1083" t="str">
            <v>S63A</v>
          </cell>
          <cell r="B1083" t="str">
            <v>M</v>
          </cell>
          <cell r="C1083" t="str">
            <v>Infekcia pri HIV chorobe s komplexnou diagnózou a veľmi ťažkými CC</v>
          </cell>
          <cell r="D1083">
            <v>4.2401</v>
          </cell>
          <cell r="E1083">
            <v>21.6</v>
          </cell>
          <cell r="F1083">
            <v>7</v>
          </cell>
          <cell r="G1083">
            <v>0.58550000000000002</v>
          </cell>
          <cell r="H1083">
            <v>37</v>
          </cell>
          <cell r="I1083">
            <v>0.2077</v>
          </cell>
          <cell r="J1083">
            <v>0.1812</v>
          </cell>
          <cell r="K1083"/>
          <cell r="L1083" t="str">
            <v>x</v>
          </cell>
        </row>
        <row r="1084">
          <cell r="A1084" t="str">
            <v>S63B</v>
          </cell>
          <cell r="B1084" t="str">
            <v>M</v>
          </cell>
          <cell r="C1084" t="str">
            <v>Infekcia pri HIV chorobe bez komplexnej diagnózy alebo bez veľmi ťažkých CC</v>
          </cell>
          <cell r="D1084">
            <v>2.0289999999999999</v>
          </cell>
          <cell r="E1084">
            <v>12.2</v>
          </cell>
          <cell r="F1084">
            <v>4</v>
          </cell>
          <cell r="G1084">
            <v>0.49619999999999997</v>
          </cell>
          <cell r="H1084">
            <v>25</v>
          </cell>
          <cell r="I1084">
            <v>0.16220000000000001</v>
          </cell>
          <cell r="J1084">
            <v>0.15</v>
          </cell>
          <cell r="K1084"/>
          <cell r="L1084" t="str">
            <v>x</v>
          </cell>
        </row>
        <row r="1085">
          <cell r="A1085" t="str">
            <v>S65A</v>
          </cell>
          <cell r="B1085" t="str">
            <v>M</v>
          </cell>
          <cell r="C1085" t="str">
            <v>Iné ochorenia pri HIV chorobe alebo iná HIV choroba s infarktom srdca alebo pri chronickej ischemickej chorobe srdca alebo veľmi ťažkých CC</v>
          </cell>
          <cell r="D1085">
            <v>2.5402999999999998</v>
          </cell>
          <cell r="E1085">
            <v>13.6</v>
          </cell>
          <cell r="F1085">
            <v>5</v>
          </cell>
          <cell r="G1085">
            <v>0.49159999999999998</v>
          </cell>
          <cell r="H1085">
            <v>29</v>
          </cell>
          <cell r="I1085">
            <v>0.18129999999999999</v>
          </cell>
          <cell r="J1085">
            <v>0.16889999999999999</v>
          </cell>
          <cell r="K1085"/>
          <cell r="L1085" t="str">
            <v>x</v>
          </cell>
        </row>
        <row r="1086">
          <cell r="A1086" t="str">
            <v>S65B</v>
          </cell>
          <cell r="B1086" t="str">
            <v>M</v>
          </cell>
          <cell r="C1086" t="str">
            <v>Iné ochorenia pri HIV chorobe alebo iná HIV choroba bez infarktu srdca, okrem chronickej ischemickej ochorenia srdca, bez veľmi ťažkých CC</v>
          </cell>
          <cell r="D1086">
            <v>1.3132999999999999</v>
          </cell>
          <cell r="E1086">
            <v>8.1</v>
          </cell>
          <cell r="F1086">
            <v>3</v>
          </cell>
          <cell r="G1086">
            <v>0.41889999999999999</v>
          </cell>
          <cell r="H1086">
            <v>16</v>
          </cell>
          <cell r="I1086">
            <v>0.15590000000000001</v>
          </cell>
          <cell r="J1086">
            <v>0.13869999999999999</v>
          </cell>
          <cell r="K1086"/>
          <cell r="L1086" t="str">
            <v>x</v>
          </cell>
        </row>
        <row r="1087">
          <cell r="A1087" t="str">
            <v xml:space="preserve">MDC 18B Infekčné a parazitové choroby </v>
          </cell>
          <cell r="B1087"/>
          <cell r="C1087"/>
          <cell r="D1087"/>
          <cell r="E1087"/>
          <cell r="F1087"/>
          <cell r="G1087"/>
          <cell r="H1087"/>
          <cell r="I1087"/>
          <cell r="J1087"/>
          <cell r="K1087"/>
          <cell r="L1087"/>
        </row>
        <row r="1088">
          <cell r="A1088" t="str">
            <v>T01A</v>
          </cell>
          <cell r="B1088" t="str">
            <v>O</v>
          </cell>
          <cell r="C1088" t="str">
            <v>OP výkon pri infekčných a parazitových ochoreniach s komplexným OP výkonom, komplikujúcou konštelácioualebo pri stave po orgánovej transplantácii</v>
          </cell>
          <cell r="D1088">
            <v>5.1558000000000002</v>
          </cell>
          <cell r="E1088">
            <v>22.6</v>
          </cell>
          <cell r="F1088">
            <v>8</v>
          </cell>
          <cell r="G1088">
            <v>0.49459999999999998</v>
          </cell>
          <cell r="H1088">
            <v>40</v>
          </cell>
          <cell r="I1088">
            <v>0.21299999999999999</v>
          </cell>
          <cell r="J1088" t="str">
            <v/>
          </cell>
          <cell r="K1088" t="str">
            <v>x</v>
          </cell>
          <cell r="L1088"/>
        </row>
        <row r="1089">
          <cell r="A1089" t="str">
            <v>T01B</v>
          </cell>
          <cell r="B1089" t="str">
            <v>O</v>
          </cell>
          <cell r="C1089" t="str">
            <v>OP výkon pri infekčných a parazitových ochoreniach bez komplexného OP výkonu, bez komplikujúcej konštelácie okrem stavu po orgánovej transplantácii, pri sepse</v>
          </cell>
          <cell r="D1089">
            <v>3.3990999999999998</v>
          </cell>
          <cell r="E1089">
            <v>18.3</v>
          </cell>
          <cell r="F1089">
            <v>6</v>
          </cell>
          <cell r="G1089">
            <v>0.47939999999999999</v>
          </cell>
          <cell r="H1089">
            <v>34</v>
          </cell>
          <cell r="I1089">
            <v>0.11</v>
          </cell>
          <cell r="J1089" t="str">
            <v/>
          </cell>
          <cell r="K1089" t="str">
            <v>x</v>
          </cell>
          <cell r="L1089"/>
        </row>
        <row r="1090">
          <cell r="A1090" t="str">
            <v>T01C</v>
          </cell>
          <cell r="B1090" t="str">
            <v>O</v>
          </cell>
          <cell r="C1090" t="str">
            <v>OP výkon pri infekčných a parazitových ochoreniach bez komplexného OP výkony, bez komplikujúcej konštelácie, okrem stavu po orgánovej transplantácii, okrem sepsy</v>
          </cell>
          <cell r="D1090">
            <v>1.704</v>
          </cell>
          <cell r="E1090">
            <v>11.8</v>
          </cell>
          <cell r="F1090">
            <v>4</v>
          </cell>
          <cell r="G1090">
            <v>0.30680000000000002</v>
          </cell>
          <cell r="H1090">
            <v>24</v>
          </cell>
          <cell r="I1090">
            <v>7.2900000000000006E-2</v>
          </cell>
          <cell r="J1090">
            <v>9.6000000000000002E-2</v>
          </cell>
          <cell r="K1090"/>
          <cell r="L1090"/>
        </row>
        <row r="1091">
          <cell r="A1091" t="str">
            <v>T36Z</v>
          </cell>
          <cell r="B1091" t="str">
            <v>O</v>
          </cell>
          <cell r="C1091" t="str">
            <v>Komplexná intenzívna ZS &gt; 552 bodov pri infekčných a parazitových ochoreniach</v>
          </cell>
          <cell r="D1091">
            <v>8.3598999999999997</v>
          </cell>
          <cell r="E1091">
            <v>23.2</v>
          </cell>
          <cell r="F1091">
            <v>8</v>
          </cell>
          <cell r="G1091">
            <v>0.99509999999999998</v>
          </cell>
          <cell r="H1091">
            <v>40</v>
          </cell>
          <cell r="I1091">
            <v>0.34260000000000002</v>
          </cell>
          <cell r="J1091" t="str">
            <v/>
          </cell>
          <cell r="K1091" t="str">
            <v>x</v>
          </cell>
          <cell r="L1091" t="str">
            <v>x</v>
          </cell>
        </row>
        <row r="1092">
          <cell r="A1092" t="str">
            <v>T60A</v>
          </cell>
          <cell r="B1092" t="str">
            <v>M</v>
          </cell>
          <cell r="C1092" t="str">
            <v>Sepsa s komplikujúcou konšteláciou alebo pri stave po orgánovej transplantácii, s veľmi ťažkými CC</v>
          </cell>
          <cell r="D1092">
            <v>3.5103</v>
          </cell>
          <cell r="E1092">
            <v>16.3</v>
          </cell>
          <cell r="F1092">
            <v>5</v>
          </cell>
          <cell r="G1092">
            <v>0.67969999999999997</v>
          </cell>
          <cell r="H1092">
            <v>31</v>
          </cell>
          <cell r="I1092">
            <v>0.2079</v>
          </cell>
          <cell r="J1092">
            <v>0.19589999999999999</v>
          </cell>
          <cell r="K1092"/>
          <cell r="L1092"/>
        </row>
        <row r="1093">
          <cell r="A1093" t="str">
            <v>T60B</v>
          </cell>
          <cell r="B1093" t="str">
            <v>M</v>
          </cell>
          <cell r="C1093" t="str">
            <v>Sepsa s komplikuj. konšt.alebo pri stave po orgán. transpl., bez v. ťažk. CC, vek &lt; 16 r. alebo s para/tetraplégiou alebo bez komplikujúcej konšt., okrem stavu po orgán. transpl., s komplikuj. Dg alebo v. ťažk. CC, vek &lt; 16 r. alebo s para/tetraplégiou</v>
          </cell>
          <cell r="D1093">
            <v>2.1776</v>
          </cell>
          <cell r="E1093">
            <v>10.5</v>
          </cell>
          <cell r="F1093">
            <v>3</v>
          </cell>
          <cell r="G1093">
            <v>0.72030000000000005</v>
          </cell>
          <cell r="H1093">
            <v>20</v>
          </cell>
          <cell r="I1093">
            <v>0.20630000000000001</v>
          </cell>
          <cell r="J1093">
            <v>0.18840000000000001</v>
          </cell>
          <cell r="K1093"/>
          <cell r="L1093"/>
        </row>
        <row r="1094">
          <cell r="A1094" t="str">
            <v>T60C</v>
          </cell>
          <cell r="B1094" t="str">
            <v>M</v>
          </cell>
          <cell r="C1094" t="str">
            <v>Sepsa s komplikuj. konšt.alebo pri stave po orgán. transpl., bez v. ťažk. CC, vek &gt; 15 r. alebo bez para/tetraplégie alebo bez komplikuj. konšt., okrem stavu po orgán. transpl., s komplikuj. Dg alebo v. t. CC, vek &gt; 15 r. alebo bez  para/tetraplégie</v>
          </cell>
          <cell r="D1094">
            <v>2.0335999999999999</v>
          </cell>
          <cell r="E1094">
            <v>13.6</v>
          </cell>
          <cell r="F1094">
            <v>5</v>
          </cell>
          <cell r="G1094">
            <v>0.39539999999999997</v>
          </cell>
          <cell r="H1094">
            <v>26</v>
          </cell>
          <cell r="I1094">
            <v>0.10199999999999999</v>
          </cell>
          <cell r="J1094">
            <v>0.1358</v>
          </cell>
          <cell r="K1094"/>
          <cell r="L1094"/>
        </row>
        <row r="1095">
          <cell r="A1095" t="str">
            <v>T60D</v>
          </cell>
          <cell r="B1095" t="str">
            <v>M</v>
          </cell>
          <cell r="C1095" t="str">
            <v>Sepsa bez komplikujúcej konštelácie, okrem stavu po orgánovej transplantácii, bez komplexnej diagnózy, bez veľmi ťažkých CC, vek &lt; 10 rokov</v>
          </cell>
          <cell r="D1095">
            <v>1.4246000000000001</v>
          </cell>
          <cell r="E1095">
            <v>8.4</v>
          </cell>
          <cell r="F1095">
            <v>3</v>
          </cell>
          <cell r="G1095">
            <v>0.47189999999999999</v>
          </cell>
          <cell r="H1095">
            <v>15</v>
          </cell>
          <cell r="I1095">
            <v>0.11799999999999999</v>
          </cell>
          <cell r="J1095">
            <v>0.1507</v>
          </cell>
          <cell r="K1095"/>
          <cell r="L1095"/>
        </row>
        <row r="1096">
          <cell r="A1096" t="str">
            <v>T60E</v>
          </cell>
          <cell r="B1096" t="str">
            <v>M</v>
          </cell>
          <cell r="C1096" t="str">
            <v>Sepsa bez komplikujúcej konštelácie, okrem stavu po orgánovej transplantácii, bez komplexnej diagnózy, bez veľmi ťažkých CC, vek &gt; 9 rokov</v>
          </cell>
          <cell r="D1096">
            <v>1.1761999999999999</v>
          </cell>
          <cell r="E1096">
            <v>9.1</v>
          </cell>
          <cell r="F1096">
            <v>3</v>
          </cell>
          <cell r="G1096">
            <v>0.38069999999999998</v>
          </cell>
          <cell r="H1096">
            <v>16</v>
          </cell>
          <cell r="I1096">
            <v>8.7499999999999994E-2</v>
          </cell>
          <cell r="J1096">
            <v>0.11269999999999999</v>
          </cell>
          <cell r="K1096"/>
          <cell r="L1096"/>
        </row>
        <row r="1097">
          <cell r="A1097" t="str">
            <v>T60F</v>
          </cell>
          <cell r="B1097" t="str">
            <v>M</v>
          </cell>
          <cell r="C1097" t="str">
            <v>Sepsa, úmrtie do 5 dní po prijatí</v>
          </cell>
          <cell r="D1097">
            <v>0.56340000000000001</v>
          </cell>
          <cell r="E1097">
            <v>1.6</v>
          </cell>
          <cell r="F1097"/>
          <cell r="G1097" t="str">
            <v/>
          </cell>
          <cell r="H1097"/>
          <cell r="I1097"/>
          <cell r="J1097" t="str">
            <v/>
          </cell>
          <cell r="K1097" t="str">
            <v>x</v>
          </cell>
          <cell r="L1097"/>
        </row>
        <row r="1098">
          <cell r="A1098" t="str">
            <v>T61A</v>
          </cell>
          <cell r="B1098" t="str">
            <v>M</v>
          </cell>
          <cell r="C1098" t="str">
            <v>Pooperačné a potraumatické infekcie s komplikujúcou konšteláciou alebo komplikujúcou diagnózou</v>
          </cell>
          <cell r="D1098">
            <v>1.3229</v>
          </cell>
          <cell r="E1098">
            <v>8.3000000000000007</v>
          </cell>
          <cell r="F1098">
            <v>3</v>
          </cell>
          <cell r="G1098">
            <v>0.42649999999999999</v>
          </cell>
          <cell r="H1098">
            <v>16</v>
          </cell>
          <cell r="I1098">
            <v>0.10780000000000001</v>
          </cell>
          <cell r="J1098">
            <v>0.13739999999999999</v>
          </cell>
          <cell r="K1098"/>
          <cell r="L1098"/>
        </row>
        <row r="1099">
          <cell r="A1099" t="str">
            <v>T61B</v>
          </cell>
          <cell r="B1099" t="str">
            <v>M</v>
          </cell>
          <cell r="C1099" t="str">
            <v>Pooperačné a potraumatické infekcie bez komplikujúcej konštelácie bez komplikujúcej diagnózy</v>
          </cell>
          <cell r="D1099">
            <v>0.7056</v>
          </cell>
          <cell r="E1099">
            <v>6.2</v>
          </cell>
          <cell r="F1099">
            <v>2</v>
          </cell>
          <cell r="G1099">
            <v>0.45850000000000002</v>
          </cell>
          <cell r="H1099">
            <v>13</v>
          </cell>
          <cell r="I1099">
            <v>7.4099999999999999E-2</v>
          </cell>
          <cell r="J1099">
            <v>9.1200000000000003E-2</v>
          </cell>
          <cell r="K1099"/>
          <cell r="L1099"/>
        </row>
        <row r="1100">
          <cell r="A1100" t="str">
            <v>T62A</v>
          </cell>
          <cell r="B1100" t="str">
            <v>M</v>
          </cell>
          <cell r="C1100" t="str">
            <v>Horúčka neznámeho pôvodu s veľmi ťažkými CC, vek &gt; 5 rokov</v>
          </cell>
          <cell r="D1100">
            <v>1.052</v>
          </cell>
          <cell r="E1100">
            <v>7.7</v>
          </cell>
          <cell r="F1100">
            <v>3</v>
          </cell>
          <cell r="G1100">
            <v>0.34239999999999998</v>
          </cell>
          <cell r="H1100">
            <v>16</v>
          </cell>
          <cell r="I1100">
            <v>9.3600000000000003E-2</v>
          </cell>
          <cell r="J1100">
            <v>0.11840000000000001</v>
          </cell>
          <cell r="K1100"/>
          <cell r="L1100"/>
        </row>
        <row r="1101">
          <cell r="A1101" t="str">
            <v>T62B</v>
          </cell>
          <cell r="B1101" t="str">
            <v>M</v>
          </cell>
          <cell r="C1101" t="str">
            <v>Horúčka neznámeho pôvodu bez veľmi ťažkých alebo ťažkých CC, vek &lt; 6 rokov</v>
          </cell>
          <cell r="D1101">
            <v>0.65439999999999998</v>
          </cell>
          <cell r="E1101">
            <v>4.5</v>
          </cell>
          <cell r="F1101">
            <v>2</v>
          </cell>
          <cell r="G1101">
            <v>0.40839999999999999</v>
          </cell>
          <cell r="H1101">
            <v>9</v>
          </cell>
          <cell r="I1101">
            <v>9.9400000000000002E-2</v>
          </cell>
          <cell r="J1101">
            <v>0.11609999999999999</v>
          </cell>
          <cell r="K1101"/>
          <cell r="L1101"/>
        </row>
        <row r="1102">
          <cell r="A1102" t="str">
            <v>T63A</v>
          </cell>
          <cell r="B1102" t="str">
            <v>M</v>
          </cell>
          <cell r="C1102" t="str">
            <v>Vírusové ochorenie pri stave po orgánovej transplantácii</v>
          </cell>
          <cell r="D1102">
            <v>2.4935999999999998</v>
          </cell>
          <cell r="E1102">
            <v>12.6</v>
          </cell>
          <cell r="F1102">
            <v>4</v>
          </cell>
          <cell r="G1102">
            <v>0.60709999999999997</v>
          </cell>
          <cell r="H1102">
            <v>25</v>
          </cell>
          <cell r="I1102">
            <v>0.19339999999999999</v>
          </cell>
          <cell r="J1102">
            <v>0.1792</v>
          </cell>
          <cell r="K1102"/>
          <cell r="L1102"/>
        </row>
        <row r="1103">
          <cell r="A1103" t="str">
            <v>T63B</v>
          </cell>
          <cell r="B1103" t="str">
            <v>M</v>
          </cell>
          <cell r="C1103" t="str">
            <v>Vírusové ochorenie pri infekcii s cytomegalovírusom okrem stavu po orgánovej transplantácii</v>
          </cell>
          <cell r="D1103">
            <v>1.4063000000000001</v>
          </cell>
          <cell r="E1103">
            <v>10.3</v>
          </cell>
          <cell r="F1103">
            <v>3</v>
          </cell>
          <cell r="G1103">
            <v>0.4496</v>
          </cell>
          <cell r="H1103">
            <v>21</v>
          </cell>
          <cell r="I1103">
            <v>9.1399999999999995E-2</v>
          </cell>
          <cell r="J1103">
            <v>0.11899999999999999</v>
          </cell>
          <cell r="K1103"/>
          <cell r="L1103"/>
        </row>
        <row r="1104">
          <cell r="A1104" t="str">
            <v>T63C</v>
          </cell>
          <cell r="B1104" t="str">
            <v>M</v>
          </cell>
          <cell r="C1104" t="str">
            <v>Iné vírusové ochorenia</v>
          </cell>
          <cell r="D1104">
            <v>0.56830000000000003</v>
          </cell>
          <cell r="E1104">
            <v>4</v>
          </cell>
          <cell r="F1104">
            <v>2</v>
          </cell>
          <cell r="G1104">
            <v>0.32179999999999997</v>
          </cell>
          <cell r="H1104">
            <v>8</v>
          </cell>
          <cell r="I1104">
            <v>9.9400000000000002E-2</v>
          </cell>
          <cell r="J1104">
            <v>0.1134</v>
          </cell>
          <cell r="K1104"/>
          <cell r="L1104"/>
        </row>
        <row r="1105">
          <cell r="A1105" t="str">
            <v>T64A</v>
          </cell>
          <cell r="B1105" t="str">
            <v>M</v>
          </cell>
          <cell r="C1105" t="str">
            <v>Iné vírusové a parazitové ochorenia s vysoko komplexnou diagnózou, vek &lt; 16 rokov</v>
          </cell>
          <cell r="D1105">
            <v>1.5201</v>
          </cell>
          <cell r="E1105">
            <v>8.6</v>
          </cell>
          <cell r="F1105">
            <v>3</v>
          </cell>
          <cell r="G1105">
            <v>0.505</v>
          </cell>
          <cell r="H1105">
            <v>18</v>
          </cell>
          <cell r="I1105">
            <v>0.1236</v>
          </cell>
          <cell r="J1105">
            <v>0.15820000000000001</v>
          </cell>
          <cell r="K1105"/>
          <cell r="L1105"/>
        </row>
        <row r="1106">
          <cell r="A1106" t="str">
            <v>T64B</v>
          </cell>
          <cell r="B1106" t="str">
            <v>M</v>
          </cell>
          <cell r="C1106" t="str">
            <v>Iné vírusové a parazitové ochorenia s vysoko komplexnou diagnózou, vek &gt; 15 rokov</v>
          </cell>
          <cell r="D1106">
            <v>1.1907000000000001</v>
          </cell>
          <cell r="E1106">
            <v>8.1999999999999993</v>
          </cell>
          <cell r="F1106">
            <v>3</v>
          </cell>
          <cell r="G1106">
            <v>0.39229999999999998</v>
          </cell>
          <cell r="H1106">
            <v>16</v>
          </cell>
          <cell r="I1106">
            <v>0.1004</v>
          </cell>
          <cell r="J1106">
            <v>0.12790000000000001</v>
          </cell>
          <cell r="K1106"/>
          <cell r="L1106"/>
        </row>
        <row r="1107">
          <cell r="A1107" t="str">
            <v>T64C</v>
          </cell>
          <cell r="B1107" t="str">
            <v>M</v>
          </cell>
          <cell r="C1107" t="str">
            <v>Iné vírusové a parazitové ochorenia bez komplexnej diagnózy</v>
          </cell>
          <cell r="D1107">
            <v>0.75260000000000005</v>
          </cell>
          <cell r="E1107">
            <v>5.4</v>
          </cell>
          <cell r="F1107">
            <v>2</v>
          </cell>
          <cell r="G1107">
            <v>0.51439999999999997</v>
          </cell>
          <cell r="H1107">
            <v>12</v>
          </cell>
          <cell r="I1107">
            <v>9.5200000000000007E-2</v>
          </cell>
          <cell r="J1107">
            <v>0.1148</v>
          </cell>
          <cell r="K1107"/>
          <cell r="L1107"/>
        </row>
        <row r="1108">
          <cell r="A1108" t="str">
            <v>T77Z</v>
          </cell>
          <cell r="B1108" t="str">
            <v>M</v>
          </cell>
          <cell r="C1108" t="str">
            <v>Komplexná liečba pri multirezistentných patogénoch, pri infekčných a parazitových ochoreniach</v>
          </cell>
          <cell r="D1108">
            <v>2.5419</v>
          </cell>
          <cell r="E1108">
            <v>16</v>
          </cell>
          <cell r="F1108"/>
          <cell r="G1108" t="str">
            <v/>
          </cell>
          <cell r="H1108">
            <v>29</v>
          </cell>
          <cell r="I1108">
            <v>0.10589999999999999</v>
          </cell>
          <cell r="J1108">
            <v>0.1424</v>
          </cell>
          <cell r="K1108"/>
          <cell r="L1108"/>
        </row>
        <row r="1109">
          <cell r="A1109" t="str">
            <v>MDC 19   Psychické poruchy</v>
          </cell>
          <cell r="B1109"/>
          <cell r="C1109"/>
          <cell r="D1109"/>
          <cell r="E1109"/>
          <cell r="F1109"/>
          <cell r="G1109"/>
          <cell r="H1109"/>
          <cell r="I1109"/>
          <cell r="J1109"/>
          <cell r="K1109"/>
          <cell r="L1109"/>
        </row>
        <row r="1110">
          <cell r="A1110" t="str">
            <v>U40Z</v>
          </cell>
          <cell r="B1110" t="str">
            <v>I</v>
          </cell>
          <cell r="C1110" t="str">
            <v>Komplexná včasná rehabilitačná geriatrická liečba pri psychických poruchách</v>
          </cell>
          <cell r="D1110">
            <v>2.0042</v>
          </cell>
          <cell r="E1110">
            <v>19.600000000000001</v>
          </cell>
          <cell r="F1110"/>
          <cell r="G1110" t="str">
            <v/>
          </cell>
          <cell r="H1110">
            <v>29</v>
          </cell>
          <cell r="I1110">
            <v>7.0800000000000002E-2</v>
          </cell>
          <cell r="J1110">
            <v>9.6199999999999994E-2</v>
          </cell>
          <cell r="K1110"/>
          <cell r="L1110"/>
        </row>
        <row r="1111">
          <cell r="A1111" t="str">
            <v>U60A</v>
          </cell>
          <cell r="B1111" t="str">
            <v>M</v>
          </cell>
          <cell r="C1111" t="str">
            <v>Psychiatrická liečba, jeden ošetrovací deň, vek &lt; 16 rokov</v>
          </cell>
          <cell r="D1111">
            <v>0.31230000000000002</v>
          </cell>
          <cell r="E1111">
            <v>1</v>
          </cell>
          <cell r="F1111"/>
          <cell r="G1111" t="str">
            <v/>
          </cell>
          <cell r="H1111"/>
          <cell r="I1111"/>
          <cell r="J1111">
            <v>0.15049999999999999</v>
          </cell>
          <cell r="K1111"/>
          <cell r="L1111"/>
        </row>
        <row r="1112">
          <cell r="A1112" t="str">
            <v>U60B</v>
          </cell>
          <cell r="B1112" t="str">
            <v>M</v>
          </cell>
          <cell r="C1112" t="str">
            <v>Psychiatrická liečba, jeden ošetrovací deň, vek &gt; 15 rokov</v>
          </cell>
          <cell r="D1112">
            <v>0.1966</v>
          </cell>
          <cell r="E1112">
            <v>1</v>
          </cell>
          <cell r="F1112"/>
          <cell r="G1112" t="str">
            <v/>
          </cell>
          <cell r="H1112"/>
          <cell r="I1112"/>
          <cell r="J1112">
            <v>9.5699999999999993E-2</v>
          </cell>
          <cell r="K1112"/>
          <cell r="L1112"/>
        </row>
        <row r="1113">
          <cell r="A1113" t="str">
            <v>U61Z</v>
          </cell>
          <cell r="B1113" t="str">
            <v>M</v>
          </cell>
          <cell r="C1113" t="str">
            <v>Schizofrénne poruchy, poruchy s obsahom bludov a akútne psychotické poruchy</v>
          </cell>
          <cell r="D1113">
            <v>0.79579999999999995</v>
          </cell>
          <cell r="E1113">
            <v>6.2</v>
          </cell>
          <cell r="F1113"/>
          <cell r="G1113" t="str">
            <v/>
          </cell>
          <cell r="H1113">
            <v>13</v>
          </cell>
          <cell r="I1113">
            <v>8.7900000000000006E-2</v>
          </cell>
          <cell r="J1113">
            <v>0.1082</v>
          </cell>
          <cell r="K1113"/>
          <cell r="L1113"/>
        </row>
        <row r="1114">
          <cell r="A1114" t="str">
            <v>U63Z</v>
          </cell>
          <cell r="B1114" t="str">
            <v>M</v>
          </cell>
          <cell r="C1114" t="str">
            <v>Ťažké afektívne poruchy</v>
          </cell>
          <cell r="D1114">
            <v>0.80089999999999995</v>
          </cell>
          <cell r="E1114">
            <v>6.8</v>
          </cell>
          <cell r="F1114"/>
          <cell r="G1114" t="str">
            <v/>
          </cell>
          <cell r="H1114">
            <v>14</v>
          </cell>
          <cell r="I1114">
            <v>7.9799999999999996E-2</v>
          </cell>
          <cell r="J1114">
            <v>9.9400000000000002E-2</v>
          </cell>
          <cell r="K1114"/>
          <cell r="L1114"/>
        </row>
        <row r="1115">
          <cell r="A1115" t="str">
            <v>U64Z</v>
          </cell>
          <cell r="B1115" t="str">
            <v>M</v>
          </cell>
          <cell r="C1115" t="str">
            <v>Anxiózne poruchy alebo iné afektívne a somatoformné poruchy</v>
          </cell>
          <cell r="D1115">
            <v>0.66739999999999999</v>
          </cell>
          <cell r="E1115">
            <v>4.5999999999999996</v>
          </cell>
          <cell r="F1115"/>
          <cell r="G1115" t="str">
            <v/>
          </cell>
          <cell r="H1115">
            <v>10</v>
          </cell>
          <cell r="I1115">
            <v>9.8100000000000007E-2</v>
          </cell>
          <cell r="J1115">
            <v>0.1153</v>
          </cell>
          <cell r="K1115"/>
          <cell r="L1115"/>
        </row>
        <row r="1116">
          <cell r="A1116" t="str">
            <v>U66Z</v>
          </cell>
          <cell r="B1116" t="str">
            <v>M</v>
          </cell>
          <cell r="C1116" t="str">
            <v>Poruchy prijímania stravy, obsedantné poruchy, osobnostné poruchy a akútne psychické reakcie alebo psychické poruchy v detstve</v>
          </cell>
          <cell r="D1116">
            <v>0.77800000000000002</v>
          </cell>
          <cell r="E1116">
            <v>5.2</v>
          </cell>
          <cell r="F1116"/>
          <cell r="G1116" t="str">
            <v/>
          </cell>
          <cell r="H1116">
            <v>13</v>
          </cell>
          <cell r="I1116">
            <v>0.10299999999999999</v>
          </cell>
          <cell r="J1116">
            <v>0.12330000000000001</v>
          </cell>
          <cell r="K1116"/>
          <cell r="L1116"/>
        </row>
        <row r="1117">
          <cell r="A1117" t="str">
            <v>MDC 20   Alkoholom alebo užívaním drog vyvolané psychické poruchy</v>
          </cell>
          <cell r="B1117"/>
          <cell r="C1117"/>
          <cell r="D1117"/>
          <cell r="E1117"/>
          <cell r="F1117"/>
          <cell r="G1117"/>
          <cell r="H1117"/>
          <cell r="I1117"/>
          <cell r="J1117"/>
          <cell r="K1117"/>
          <cell r="L1117"/>
        </row>
        <row r="1118">
          <cell r="A1118" t="str">
            <v>V40Z</v>
          </cell>
          <cell r="B1118" t="str">
            <v>I</v>
          </cell>
          <cell r="C1118" t="str">
            <v>Kvalifikovaná odvykacia kúra</v>
          </cell>
          <cell r="D1118">
            <v>1.1426000000000001</v>
          </cell>
          <cell r="E1118">
            <v>10.9</v>
          </cell>
          <cell r="F1118"/>
          <cell r="G1118" t="str">
            <v/>
          </cell>
          <cell r="H1118">
            <v>15</v>
          </cell>
          <cell r="I1118">
            <v>7.2800000000000004E-2</v>
          </cell>
          <cell r="J1118">
            <v>9.5200000000000007E-2</v>
          </cell>
          <cell r="K1118"/>
          <cell r="L1118"/>
        </row>
        <row r="1119">
          <cell r="A1119" t="str">
            <v>V60A</v>
          </cell>
          <cell r="B1119" t="str">
            <v>M</v>
          </cell>
          <cell r="C1119" t="str">
            <v>Intoxikácia alkoholom a odvykacia kúra od alkoholu alebo poruchy v dôsledku zneužívania alkoholu a alkoholová závislosť s psychotickým syndrómom alebo HIV- chorobou</v>
          </cell>
          <cell r="D1119">
            <v>0.98899999999999999</v>
          </cell>
          <cell r="E1119">
            <v>7.7</v>
          </cell>
          <cell r="F1119">
            <v>3</v>
          </cell>
          <cell r="G1119">
            <v>0.32440000000000002</v>
          </cell>
          <cell r="H1119">
            <v>16</v>
          </cell>
          <cell r="I1119">
            <v>8.8300000000000003E-2</v>
          </cell>
          <cell r="J1119">
            <v>0.11169999999999999</v>
          </cell>
          <cell r="K1119"/>
          <cell r="L1119"/>
        </row>
        <row r="1120">
          <cell r="A1120" t="str">
            <v>V60B</v>
          </cell>
          <cell r="B1120" t="str">
            <v>M</v>
          </cell>
          <cell r="C1120" t="str">
            <v>Intoxikácia alkoholom a odvykacia kúra od alkoholu alebo poruchy v dôsledku zneužívania alkoholu a alkoholová závislosť bez psychotického syndrómu, s abstinenčným syndrómom</v>
          </cell>
          <cell r="D1120">
            <v>0.58689999999999998</v>
          </cell>
          <cell r="E1120">
            <v>5.6</v>
          </cell>
          <cell r="F1120">
            <v>2</v>
          </cell>
          <cell r="G1120">
            <v>0.375</v>
          </cell>
          <cell r="H1120">
            <v>10</v>
          </cell>
          <cell r="I1120">
            <v>7.2900000000000006E-2</v>
          </cell>
          <cell r="J1120">
            <v>8.8300000000000003E-2</v>
          </cell>
          <cell r="K1120"/>
          <cell r="L1120"/>
        </row>
        <row r="1121">
          <cell r="A1121" t="str">
            <v>V60C</v>
          </cell>
          <cell r="B1121" t="str">
            <v>M</v>
          </cell>
          <cell r="C1121" t="str">
            <v>Intoxikácia alkoholom a odvykacia kúra od alkoholu alebo poruchy v dôsledku zneužívania alkoholu a alkoholová závislosť bez psychotického syndrómu, bez abstinenčného syndrómu</v>
          </cell>
          <cell r="D1121">
            <v>0.49270000000000003</v>
          </cell>
          <cell r="E1121">
            <v>3.9</v>
          </cell>
          <cell r="F1121">
            <v>2</v>
          </cell>
          <cell r="G1121">
            <v>0.30070000000000002</v>
          </cell>
          <cell r="H1121">
            <v>7</v>
          </cell>
          <cell r="I1121">
            <v>8.7599999999999997E-2</v>
          </cell>
          <cell r="J1121">
            <v>9.9500000000000005E-2</v>
          </cell>
          <cell r="K1121"/>
          <cell r="L1121"/>
        </row>
        <row r="1122">
          <cell r="A1122" t="str">
            <v>V61Z</v>
          </cell>
          <cell r="B1122" t="str">
            <v>M</v>
          </cell>
          <cell r="C1122" t="str">
            <v>Intoxikácia drogami a drogová odvykacia kúra</v>
          </cell>
          <cell r="D1122">
            <v>0.71879999999999999</v>
          </cell>
          <cell r="E1122">
            <v>6.2</v>
          </cell>
          <cell r="F1122">
            <v>2</v>
          </cell>
          <cell r="G1122">
            <v>0.4929</v>
          </cell>
          <cell r="H1122">
            <v>13</v>
          </cell>
          <cell r="I1122">
            <v>7.9399999999999998E-2</v>
          </cell>
          <cell r="J1122">
            <v>9.7600000000000006E-2</v>
          </cell>
          <cell r="K1122"/>
          <cell r="L1122"/>
        </row>
        <row r="1123">
          <cell r="A1123" t="str">
            <v>V63Z</v>
          </cell>
          <cell r="B1123" t="str">
            <v>M</v>
          </cell>
          <cell r="C1123" t="str">
            <v>Poruchy v dôsledku zneužívania opiátov a opiátová závislosť</v>
          </cell>
          <cell r="D1123">
            <v>0.745</v>
          </cell>
          <cell r="E1123">
            <v>5.4</v>
          </cell>
          <cell r="F1123">
            <v>2</v>
          </cell>
          <cell r="G1123">
            <v>0.53580000000000005</v>
          </cell>
          <cell r="H1123">
            <v>11</v>
          </cell>
          <cell r="I1123">
            <v>9.5299999999999996E-2</v>
          </cell>
          <cell r="J1123">
            <v>0.1148</v>
          </cell>
          <cell r="K1123"/>
          <cell r="L1123"/>
        </row>
        <row r="1124">
          <cell r="A1124" t="str">
            <v>V64Z</v>
          </cell>
          <cell r="B1124" t="str">
            <v>M</v>
          </cell>
          <cell r="C1124" t="str">
            <v>Poruchy v dôsledku zneužívania iných drog a liekov a iné drogové a liekové závislosťi</v>
          </cell>
          <cell r="D1124">
            <v>0.64429999999999998</v>
          </cell>
          <cell r="E1124">
            <v>3.2</v>
          </cell>
          <cell r="F1124">
            <v>2</v>
          </cell>
          <cell r="G1124">
            <v>0.40289999999999998</v>
          </cell>
          <cell r="H1124">
            <v>6</v>
          </cell>
          <cell r="I1124">
            <v>0.1406</v>
          </cell>
          <cell r="J1124">
            <v>0.15260000000000001</v>
          </cell>
          <cell r="K1124"/>
          <cell r="L1124"/>
        </row>
        <row r="1125">
          <cell r="A1125" t="str">
            <v>MDC 21A Polytrauma</v>
          </cell>
          <cell r="B1125"/>
          <cell r="C1125"/>
          <cell r="D1125"/>
          <cell r="E1125"/>
          <cell r="F1125"/>
          <cell r="G1125"/>
          <cell r="H1125"/>
          <cell r="I1125"/>
          <cell r="J1125"/>
          <cell r="K1125"/>
          <cell r="L1125"/>
        </row>
        <row r="1126">
          <cell r="A1126" t="str">
            <v>W01B</v>
          </cell>
          <cell r="B1126" t="str">
            <v>O</v>
          </cell>
          <cell r="C1126" t="str">
            <v>Polytrauma s UPV alebo určitými výkonmi, bez vcasnej rehabilitácie, bez endovaskulárnej implantácie stent protéz do aorty, s UPV &gt; 263 hodín alebo s komplexnou vákuovou liečbou</v>
          </cell>
          <cell r="D1126">
            <v>16.898</v>
          </cell>
          <cell r="E1126">
            <v>26.2</v>
          </cell>
          <cell r="F1126">
            <v>9</v>
          </cell>
          <cell r="G1126">
            <v>1.4602999999999999</v>
          </cell>
          <cell r="H1126">
            <v>43</v>
          </cell>
          <cell r="I1126">
            <v>0.50160000000000005</v>
          </cell>
          <cell r="J1126" t="str">
            <v/>
          </cell>
          <cell r="K1126" t="str">
            <v>x</v>
          </cell>
          <cell r="L1126"/>
        </row>
        <row r="1127">
          <cell r="A1127" t="str">
            <v>W01C</v>
          </cell>
          <cell r="B1127" t="str">
            <v>O</v>
          </cell>
          <cell r="C1127" t="str">
            <v>Polytrauma s UPV alebo určitými výkonmi, bez vcasnej rehabilitácie, bez endovaskulárnej implantácie stent protéz do aorty, bez UPV &gt; 263 hodín, bez komplexnej vákuovej liečby</v>
          </cell>
          <cell r="D1127">
            <v>9.3579000000000008</v>
          </cell>
          <cell r="E1127">
            <v>18.600000000000001</v>
          </cell>
          <cell r="F1127">
            <v>6</v>
          </cell>
          <cell r="G1127">
            <v>1.1538999999999999</v>
          </cell>
          <cell r="H1127">
            <v>35</v>
          </cell>
          <cell r="I1127">
            <v>0.37180000000000002</v>
          </cell>
          <cell r="J1127" t="str">
            <v/>
          </cell>
          <cell r="K1127" t="str">
            <v>x</v>
          </cell>
          <cell r="L1127"/>
        </row>
        <row r="1128">
          <cell r="A1128" t="str">
            <v>W02A</v>
          </cell>
          <cell r="B1128" t="str">
            <v>O</v>
          </cell>
          <cell r="C1128" t="str">
            <v>Polytrauma s výkonmi na bedrovom kĺbe, stehennej kosti, končatinách a chrbtici alebo komplexnými výkonmi na bruchu s komplikujúcou konšteláciou alebo výkony vo viacerých lokalizáciách</v>
          </cell>
          <cell r="D1128">
            <v>8.8142999999999994</v>
          </cell>
          <cell r="E1128">
            <v>25.2</v>
          </cell>
          <cell r="F1128">
            <v>8</v>
          </cell>
          <cell r="G1128">
            <v>0.6089</v>
          </cell>
          <cell r="H1128">
            <v>42</v>
          </cell>
          <cell r="I1128">
            <v>0.1356</v>
          </cell>
          <cell r="J1128" t="str">
            <v/>
          </cell>
          <cell r="K1128" t="str">
            <v>x</v>
          </cell>
          <cell r="L1128"/>
        </row>
        <row r="1129">
          <cell r="A1129" t="str">
            <v>W02B</v>
          </cell>
          <cell r="B1129" t="str">
            <v>O</v>
          </cell>
          <cell r="C1129" t="str">
            <v>Polytrauma s výkonmi na bedrovom kĺbe, stehennej kosti, končatinách a chrbtici alebo s komplexnými výkonmi na bruchu bez komplikujúcich konštelácií, bez výkonov vo viacerých lokalizáciách</v>
          </cell>
          <cell r="D1129">
            <v>4.7408000000000001</v>
          </cell>
          <cell r="E1129">
            <v>18.600000000000001</v>
          </cell>
          <cell r="F1129">
            <v>6</v>
          </cell>
          <cell r="G1129">
            <v>0.49719999999999998</v>
          </cell>
          <cell r="H1129">
            <v>34</v>
          </cell>
          <cell r="I1129">
            <v>0.11219999999999999</v>
          </cell>
          <cell r="J1129">
            <v>0.15210000000000001</v>
          </cell>
          <cell r="K1129"/>
          <cell r="L1129"/>
        </row>
        <row r="1130">
          <cell r="A1130" t="str">
            <v>W04A</v>
          </cell>
          <cell r="B1130" t="str">
            <v>O</v>
          </cell>
          <cell r="C1130" t="str">
            <v>Polytrauma s inými OP výkonmi, s komplikujúcou konšteláciou alebo výkony na viacerých lokalitách</v>
          </cell>
          <cell r="D1130">
            <v>6.59</v>
          </cell>
          <cell r="E1130">
            <v>20.6</v>
          </cell>
          <cell r="F1130">
            <v>7</v>
          </cell>
          <cell r="G1130">
            <v>0.57799999999999996</v>
          </cell>
          <cell r="H1130">
            <v>38</v>
          </cell>
          <cell r="I1130">
            <v>0.13730000000000001</v>
          </cell>
          <cell r="J1130">
            <v>0.18709999999999999</v>
          </cell>
          <cell r="K1130"/>
          <cell r="L1130"/>
        </row>
        <row r="1131">
          <cell r="A1131" t="str">
            <v>W04B</v>
          </cell>
          <cell r="B1131" t="str">
            <v>O</v>
          </cell>
          <cell r="C1131" t="str">
            <v>Polytrauma s inými OP výkonmi, bez komplikujúcich konštelácií, bez výkonov na viacerých lokalitách</v>
          </cell>
          <cell r="D1131">
            <v>4.1098999999999997</v>
          </cell>
          <cell r="E1131">
            <v>15.9</v>
          </cell>
          <cell r="F1131">
            <v>5</v>
          </cell>
          <cell r="G1131">
            <v>0.55840000000000001</v>
          </cell>
          <cell r="H1131">
            <v>29</v>
          </cell>
          <cell r="I1131">
            <v>0.12280000000000001</v>
          </cell>
          <cell r="J1131">
            <v>0.16500000000000001</v>
          </cell>
          <cell r="K1131"/>
          <cell r="L1131"/>
        </row>
        <row r="1132">
          <cell r="A1132" t="str">
            <v>W36Z</v>
          </cell>
          <cell r="B1132" t="str">
            <v>O</v>
          </cell>
          <cell r="C1132" t="str">
            <v>Komplexná intenzívna ZS &gt; 828 bodov pri polytraume alebo polytrauma s UPV alebo kraniotómia s endovaskulárnou implantáciou stentovej protézy na aorte</v>
          </cell>
          <cell r="D1132">
            <v>21.8704</v>
          </cell>
          <cell r="E1132">
            <v>31.6</v>
          </cell>
          <cell r="F1132">
            <v>11</v>
          </cell>
          <cell r="G1132">
            <v>1.5678000000000001</v>
          </cell>
          <cell r="H1132">
            <v>49</v>
          </cell>
          <cell r="I1132">
            <v>0.54520000000000002</v>
          </cell>
          <cell r="J1132" t="str">
            <v/>
          </cell>
          <cell r="K1132" t="str">
            <v>x</v>
          </cell>
          <cell r="L1132" t="str">
            <v>x</v>
          </cell>
        </row>
        <row r="1133">
          <cell r="A1133" t="str">
            <v>W60Z</v>
          </cell>
          <cell r="B1133" t="str">
            <v>M</v>
          </cell>
          <cell r="C1133" t="str">
            <v>Polytrauma, úmrtie do 5 dní od prijatia</v>
          </cell>
          <cell r="D1133">
            <v>2.8287</v>
          </cell>
          <cell r="E1133">
            <v>1.5</v>
          </cell>
          <cell r="F1133"/>
          <cell r="G1133" t="str">
            <v/>
          </cell>
          <cell r="H1133"/>
          <cell r="I1133"/>
          <cell r="J1133" t="str">
            <v/>
          </cell>
          <cell r="K1133" t="str">
            <v>x</v>
          </cell>
          <cell r="L1133"/>
        </row>
        <row r="1134">
          <cell r="A1134" t="str">
            <v>W61A</v>
          </cell>
          <cell r="B1134" t="str">
            <v>M</v>
          </cell>
          <cell r="C1134" t="str">
            <v>Polytrauma bez signifikantných výkonov s komplikujúcou diagnózou</v>
          </cell>
          <cell r="D1134">
            <v>2.552</v>
          </cell>
          <cell r="E1134">
            <v>11</v>
          </cell>
          <cell r="F1134">
            <v>4</v>
          </cell>
          <cell r="G1134">
            <v>0.62460000000000004</v>
          </cell>
          <cell r="H1134">
            <v>21</v>
          </cell>
          <cell r="I1134">
            <v>0.15870000000000001</v>
          </cell>
          <cell r="J1134">
            <v>0.2079</v>
          </cell>
          <cell r="K1134"/>
          <cell r="L1134"/>
        </row>
        <row r="1135">
          <cell r="A1135" t="str">
            <v>W61B</v>
          </cell>
          <cell r="B1135" t="str">
            <v>M</v>
          </cell>
          <cell r="C1135" t="str">
            <v>Polytrauma bez signifikantných výkonov bez komplikujúcej diagnózy</v>
          </cell>
          <cell r="D1135">
            <v>1.9698</v>
          </cell>
          <cell r="E1135">
            <v>10.9</v>
          </cell>
          <cell r="F1135">
            <v>4</v>
          </cell>
          <cell r="G1135">
            <v>0.48370000000000002</v>
          </cell>
          <cell r="H1135">
            <v>23</v>
          </cell>
          <cell r="I1135">
            <v>0.1241</v>
          </cell>
          <cell r="J1135">
            <v>0.16239999999999999</v>
          </cell>
          <cell r="K1135"/>
          <cell r="L1135"/>
        </row>
        <row r="1136">
          <cell r="A1136" t="str">
            <v>MDC 21B Poranenia, otravy a toxické účinky drog a liekov</v>
          </cell>
          <cell r="B1136"/>
          <cell r="C1136"/>
          <cell r="D1136"/>
          <cell r="E1136"/>
          <cell r="F1136"/>
          <cell r="G1136"/>
          <cell r="H1136"/>
          <cell r="I1136"/>
          <cell r="J1136"/>
          <cell r="K1136"/>
          <cell r="L1136"/>
        </row>
        <row r="1137">
          <cell r="A1137" t="str">
            <v>X01A</v>
          </cell>
          <cell r="B1137" t="str">
            <v>O</v>
          </cell>
          <cell r="C1137" t="str">
            <v>Rekonštrukcná operácia pri poraneniach s komplikujúcou konšteláciou, výkon na viacerých lokalitách, volná laloková plastika s mikrovaskulárnou anastomózou alebo komplikujúca diagnóza alebo komplexný výkon s veľmi ťažkými CC</v>
          </cell>
          <cell r="D1137">
            <v>4.3426</v>
          </cell>
          <cell r="E1137">
            <v>24.2</v>
          </cell>
          <cell r="F1137">
            <v>8</v>
          </cell>
          <cell r="G1137">
            <v>0.36730000000000002</v>
          </cell>
          <cell r="H1137">
            <v>41</v>
          </cell>
          <cell r="I1137">
            <v>8.5099999999999995E-2</v>
          </cell>
          <cell r="J1137" t="str">
            <v/>
          </cell>
          <cell r="K1137" t="str">
            <v>x</v>
          </cell>
          <cell r="L1137"/>
        </row>
        <row r="1138">
          <cell r="A1138" t="str">
            <v>X01B</v>
          </cell>
          <cell r="B1138" t="str">
            <v>O</v>
          </cell>
          <cell r="C1138" t="str">
            <v>Rekoštrukcná operácia pri poraneniach bez komplikujúcej konštelácie, bez výkonu na viacerých lokalitách, bez volnej lalokovej plastiky s mikrovaskulárnou anastomózou, s komplikujúcou diagnózou, komplexným výkonom, s veľmi ťažkými CC</v>
          </cell>
          <cell r="D1138">
            <v>1.9902</v>
          </cell>
          <cell r="E1138">
            <v>11.1</v>
          </cell>
          <cell r="F1138">
            <v>4</v>
          </cell>
          <cell r="G1138">
            <v>0.2903</v>
          </cell>
          <cell r="H1138">
            <v>24</v>
          </cell>
          <cell r="I1138">
            <v>7.3499999999999996E-2</v>
          </cell>
          <cell r="J1138" t="str">
            <v/>
          </cell>
          <cell r="K1138" t="str">
            <v>x</v>
          </cell>
          <cell r="L1138"/>
        </row>
        <row r="1139">
          <cell r="A1139" t="str">
            <v>X01C</v>
          </cell>
          <cell r="B1139" t="str">
            <v>O</v>
          </cell>
          <cell r="C1139" t="str">
            <v>Rekonštrukcná operácia pri poraneniach bez komplikujúcej konštelácie, bez výkonu na viacerých lokalizáciách, bez volnej lalokovej plastiky s mikrovaskulárnou anastomózou, bez komplikujúcej diagnózy, bez komplexného výkonu, bez veľmi ťažkých CC</v>
          </cell>
          <cell r="D1139">
            <v>0.98360000000000003</v>
          </cell>
          <cell r="E1139">
            <v>5.3</v>
          </cell>
          <cell r="F1139">
            <v>2</v>
          </cell>
          <cell r="G1139">
            <v>0.45329999999999998</v>
          </cell>
          <cell r="H1139">
            <v>12</v>
          </cell>
          <cell r="I1139">
            <v>7.4099999999999999E-2</v>
          </cell>
          <cell r="J1139" t="str">
            <v/>
          </cell>
          <cell r="K1139" t="str">
            <v>x</v>
          </cell>
          <cell r="L1139"/>
        </row>
        <row r="1140">
          <cell r="A1140" t="str">
            <v>X04Z</v>
          </cell>
          <cell r="B1140" t="str">
            <v>O</v>
          </cell>
          <cell r="C1140" t="str">
            <v>Iné výkony pri poraneniach dolných končatín</v>
          </cell>
          <cell r="D1140">
            <v>0.94310000000000005</v>
          </cell>
          <cell r="E1140">
            <v>5.0999999999999996</v>
          </cell>
          <cell r="F1140">
            <v>2</v>
          </cell>
          <cell r="G1140">
            <v>0.49099999999999999</v>
          </cell>
          <cell r="H1140">
            <v>11</v>
          </cell>
          <cell r="I1140">
            <v>7.6300000000000007E-2</v>
          </cell>
          <cell r="J1140">
            <v>9.0999999999999998E-2</v>
          </cell>
          <cell r="K1140"/>
          <cell r="L1140"/>
        </row>
        <row r="1141">
          <cell r="A1141" t="str">
            <v>X05A</v>
          </cell>
          <cell r="B1141" t="str">
            <v>O</v>
          </cell>
          <cell r="C1141" t="str">
            <v>Iné výkony pri poraneniach ruky s komplexným výkonom</v>
          </cell>
          <cell r="D1141">
            <v>1.0107999999999999</v>
          </cell>
          <cell r="E1141">
            <v>4.4000000000000004</v>
          </cell>
          <cell r="F1141">
            <v>2</v>
          </cell>
          <cell r="G1141">
            <v>0.42009999999999997</v>
          </cell>
          <cell r="H1141">
            <v>9</v>
          </cell>
          <cell r="I1141">
            <v>8.4400000000000003E-2</v>
          </cell>
          <cell r="J1141">
            <v>9.8199999999999996E-2</v>
          </cell>
          <cell r="K1141"/>
          <cell r="L1141"/>
        </row>
        <row r="1142">
          <cell r="A1142" t="str">
            <v>X05B</v>
          </cell>
          <cell r="B1142" t="str">
            <v>O</v>
          </cell>
          <cell r="C1142" t="str">
            <v>Iné výkony pri poraneniach ruky bez komplexného výkonu</v>
          </cell>
          <cell r="D1142">
            <v>0.73719999999999997</v>
          </cell>
          <cell r="E1142">
            <v>3.1</v>
          </cell>
          <cell r="F1142">
            <v>2</v>
          </cell>
          <cell r="G1142">
            <v>0.2349</v>
          </cell>
          <cell r="H1142">
            <v>6</v>
          </cell>
          <cell r="I1142">
            <v>9.0800000000000006E-2</v>
          </cell>
          <cell r="J1142">
            <v>9.8199999999999996E-2</v>
          </cell>
          <cell r="K1142"/>
          <cell r="L1142"/>
        </row>
        <row r="1143">
          <cell r="A1143" t="str">
            <v>X06A</v>
          </cell>
          <cell r="B1143" t="str">
            <v>O</v>
          </cell>
          <cell r="C1143" t="str">
            <v>Iné výkony pri iných poraneniach s veľmi ťažkými CC</v>
          </cell>
          <cell r="D1143">
            <v>2.7378999999999998</v>
          </cell>
          <cell r="E1143">
            <v>13.5</v>
          </cell>
          <cell r="F1143">
            <v>5</v>
          </cell>
          <cell r="G1143">
            <v>0.40050000000000002</v>
          </cell>
          <cell r="H1143">
            <v>27</v>
          </cell>
          <cell r="I1143">
            <v>0.1037</v>
          </cell>
          <cell r="J1143">
            <v>0.13789999999999999</v>
          </cell>
          <cell r="K1143"/>
          <cell r="L1143"/>
        </row>
        <row r="1144">
          <cell r="A1144" t="str">
            <v>X06B</v>
          </cell>
          <cell r="B1144" t="str">
            <v>O</v>
          </cell>
          <cell r="C1144" t="str">
            <v>Iné výkony pri iných poraneniach bez veľmi ťažkých CC, vek &gt; 65 rokov alebo s ťažkými CC alebo s komplexným výkonom</v>
          </cell>
          <cell r="D1144">
            <v>1.1395</v>
          </cell>
          <cell r="E1144">
            <v>6.1</v>
          </cell>
          <cell r="F1144">
            <v>2</v>
          </cell>
          <cell r="G1144">
            <v>0.5776</v>
          </cell>
          <cell r="H1144">
            <v>13</v>
          </cell>
          <cell r="I1144">
            <v>8.0699999999999994E-2</v>
          </cell>
          <cell r="J1144">
            <v>9.9000000000000005E-2</v>
          </cell>
          <cell r="K1144"/>
          <cell r="L1144"/>
        </row>
        <row r="1145">
          <cell r="A1145" t="str">
            <v>X06C</v>
          </cell>
          <cell r="B1145" t="str">
            <v>O</v>
          </cell>
          <cell r="C1145" t="str">
            <v>Iné výkony pri iných poraneniach bez veľmi ťažkých alebo ťažkých CC, vek &lt; 66 rokov, bez komplexného výkonu</v>
          </cell>
          <cell r="D1145">
            <v>0.78800000000000003</v>
          </cell>
          <cell r="E1145">
            <v>4.2</v>
          </cell>
          <cell r="F1145">
            <v>2</v>
          </cell>
          <cell r="G1145">
            <v>0.33700000000000002</v>
          </cell>
          <cell r="H1145">
            <v>8</v>
          </cell>
          <cell r="I1145">
            <v>8.1000000000000003E-2</v>
          </cell>
          <cell r="J1145">
            <v>9.3600000000000003E-2</v>
          </cell>
          <cell r="K1145"/>
          <cell r="L1145"/>
        </row>
        <row r="1146">
          <cell r="A1146" t="str">
            <v>X07A</v>
          </cell>
          <cell r="B1146" t="str">
            <v>O</v>
          </cell>
          <cell r="C1146" t="str">
            <v>Replantácia pri traumatickej amputácii, s replantáciou viac ako jedného prsta na nohe alebo viac ako jedného prsta na ruke</v>
          </cell>
          <cell r="D1146">
            <v>5.7767999999999997</v>
          </cell>
          <cell r="E1146">
            <v>15.9</v>
          </cell>
          <cell r="F1146">
            <v>5</v>
          </cell>
          <cell r="G1146">
            <v>0.46339999999999998</v>
          </cell>
          <cell r="H1146">
            <v>28</v>
          </cell>
          <cell r="I1146">
            <v>0.24829999999999999</v>
          </cell>
          <cell r="J1146">
            <v>0.13719999999999999</v>
          </cell>
          <cell r="K1146"/>
          <cell r="L1146"/>
        </row>
        <row r="1147">
          <cell r="A1147" t="str">
            <v>X07B</v>
          </cell>
          <cell r="B1147" t="str">
            <v>O</v>
          </cell>
          <cell r="C1147" t="str">
            <v>Replantácia pri traumatickej amputácii, s replantáciou jedného prsta na ruke alebo jedného prsta na nohe</v>
          </cell>
          <cell r="D1147">
            <v>2.7656000000000001</v>
          </cell>
          <cell r="E1147">
            <v>10</v>
          </cell>
          <cell r="F1147">
            <v>3</v>
          </cell>
          <cell r="G1147">
            <v>0.38729999999999998</v>
          </cell>
          <cell r="H1147">
            <v>19</v>
          </cell>
          <cell r="I1147">
            <v>8.09E-2</v>
          </cell>
          <cell r="J1147">
            <v>0.1052</v>
          </cell>
          <cell r="K1147"/>
          <cell r="L1147"/>
        </row>
        <row r="1148">
          <cell r="A1148" t="str">
            <v>X33Z</v>
          </cell>
          <cell r="B1148" t="str">
            <v>O</v>
          </cell>
          <cell r="C1148" t="str">
            <v>Komplexné operačné výkony vo viacerých dňoch pri poraneniach, otravách a toxickom pôsobení drog a liekov</v>
          </cell>
          <cell r="D1148">
            <v>7.4917999999999996</v>
          </cell>
          <cell r="E1148">
            <v>24.9</v>
          </cell>
          <cell r="F1148">
            <v>8</v>
          </cell>
          <cell r="G1148">
            <v>0.58260000000000001</v>
          </cell>
          <cell r="H1148">
            <v>42</v>
          </cell>
          <cell r="I1148">
            <v>0.23430000000000001</v>
          </cell>
          <cell r="J1148">
            <v>0.17979999999999999</v>
          </cell>
          <cell r="K1148"/>
          <cell r="L1148"/>
        </row>
        <row r="1149">
          <cell r="A1149" t="str">
            <v>X60Z</v>
          </cell>
          <cell r="B1149" t="str">
            <v>M</v>
          </cell>
          <cell r="C1149" t="str">
            <v>Poranenia a alergické reakcie</v>
          </cell>
          <cell r="D1149">
            <v>0.47149999999999997</v>
          </cell>
          <cell r="E1149">
            <v>3.2</v>
          </cell>
          <cell r="F1149">
            <v>2</v>
          </cell>
          <cell r="G1149">
            <v>0.24709999999999999</v>
          </cell>
          <cell r="H1149">
            <v>6</v>
          </cell>
          <cell r="I1149">
            <v>9.7600000000000006E-2</v>
          </cell>
          <cell r="J1149">
            <v>0.10589999999999999</v>
          </cell>
          <cell r="K1149"/>
          <cell r="L1149"/>
        </row>
        <row r="1150">
          <cell r="A1150" t="str">
            <v>X62Z</v>
          </cell>
          <cell r="B1150" t="str">
            <v>M</v>
          </cell>
          <cell r="C1150" t="str">
            <v>Otravy / toxické účinky drog, liekov a iných substancií alebo následky lekárskej starostlivosti</v>
          </cell>
          <cell r="D1150">
            <v>0.60209999999999997</v>
          </cell>
          <cell r="E1150">
            <v>4</v>
          </cell>
          <cell r="F1150">
            <v>2</v>
          </cell>
          <cell r="G1150">
            <v>0.373</v>
          </cell>
          <cell r="H1150">
            <v>9</v>
          </cell>
          <cell r="I1150">
            <v>0.10059999999999999</v>
          </cell>
          <cell r="J1150">
            <v>0.1148</v>
          </cell>
          <cell r="K1150"/>
          <cell r="L1150"/>
        </row>
        <row r="1151">
          <cell r="A1151" t="str">
            <v>X64Z</v>
          </cell>
          <cell r="B1151" t="str">
            <v>M</v>
          </cell>
          <cell r="C1151" t="str">
            <v>Iné ochorenia zapríčinené poranením, otravou alebo toxickým účinkom</v>
          </cell>
          <cell r="D1151">
            <v>0.41499999999999998</v>
          </cell>
          <cell r="E1151">
            <v>2.7</v>
          </cell>
          <cell r="F1151">
            <v>2</v>
          </cell>
          <cell r="G1151">
            <v>0.1968</v>
          </cell>
          <cell r="H1151">
            <v>5</v>
          </cell>
          <cell r="I1151">
            <v>0.10489999999999999</v>
          </cell>
          <cell r="J1151">
            <v>0.1096</v>
          </cell>
          <cell r="K1151"/>
          <cell r="L1151"/>
        </row>
        <row r="1152">
          <cell r="A1152" t="str">
            <v>MDC 22   Popáleniny</v>
          </cell>
          <cell r="B1152"/>
          <cell r="C1152"/>
          <cell r="D1152"/>
          <cell r="E1152"/>
          <cell r="F1152"/>
          <cell r="G1152"/>
          <cell r="H1152"/>
          <cell r="I1152"/>
          <cell r="J1152"/>
          <cell r="K1152"/>
          <cell r="L1152"/>
        </row>
        <row r="1153">
          <cell r="A1153" t="str">
            <v>Y02A</v>
          </cell>
          <cell r="B1153" t="str">
            <v>O</v>
          </cell>
          <cell r="C1153" t="str">
            <v>Iné popáleniny s transplantáciou kože pri sepse alebo s komplikujúcou konšteláciou, vysoko komplexný výkon, štvordobé určité OP výkony alebo komplexná intenzívna ZS &gt; 552 bodov</v>
          </cell>
          <cell r="D1153">
            <v>17.317699999999999</v>
          </cell>
          <cell r="E1153">
            <v>31.4</v>
          </cell>
          <cell r="F1153">
            <v>10</v>
          </cell>
          <cell r="G1153">
            <v>1.4761</v>
          </cell>
          <cell r="H1153">
            <v>48</v>
          </cell>
          <cell r="I1153">
            <v>0.47020000000000001</v>
          </cell>
          <cell r="J1153">
            <v>0.45569999999999999</v>
          </cell>
          <cell r="K1153"/>
          <cell r="L1153"/>
        </row>
        <row r="1154">
          <cell r="A1154" t="str">
            <v>Y02B</v>
          </cell>
          <cell r="B1154" t="str">
            <v>O</v>
          </cell>
          <cell r="C1154" t="str">
            <v>Iné popáleniny s transpl. kože okrem pri sepse, bez komplikuj. konšt., bez vysoko komplex. výk., bez štvordobých určitých OP výk., bez KIZS &gt; 552 b., s v. ťažk. CC, komplikujúcou Dg, komplex. výk., dialýzou alebo UPV &gt; 24 hod.</v>
          </cell>
          <cell r="D1154">
            <v>7.9779</v>
          </cell>
          <cell r="E1154">
            <v>19</v>
          </cell>
          <cell r="F1154">
            <v>6</v>
          </cell>
          <cell r="G1154">
            <v>1.1200000000000001</v>
          </cell>
          <cell r="H1154">
            <v>36</v>
          </cell>
          <cell r="I1154">
            <v>0.24779999999999999</v>
          </cell>
          <cell r="J1154">
            <v>0.33629999999999999</v>
          </cell>
          <cell r="K1154"/>
          <cell r="L1154"/>
        </row>
        <row r="1155">
          <cell r="A1155" t="str">
            <v>Y02C</v>
          </cell>
          <cell r="B1155" t="str">
            <v>O</v>
          </cell>
          <cell r="C1155" t="str">
            <v>Iné popáleniny s transplantáciou kože bez veľmi ťažkých CC, bez komplikujúcej diagnózy, bez komplexného výkonu, bez dialýzy, bez UPV &gt; 24 hodín, bez komplikujúcej konštelácie, bez KIZS &gt; 552 bodov</v>
          </cell>
          <cell r="D1155">
            <v>3.7033</v>
          </cell>
          <cell r="E1155">
            <v>11.5</v>
          </cell>
          <cell r="F1155">
            <v>4</v>
          </cell>
          <cell r="G1155">
            <v>0.70950000000000002</v>
          </cell>
          <cell r="H1155">
            <v>23</v>
          </cell>
          <cell r="I1155">
            <v>0.17230000000000001</v>
          </cell>
          <cell r="J1155">
            <v>0.22650000000000001</v>
          </cell>
          <cell r="K1155"/>
          <cell r="L1155"/>
        </row>
        <row r="1156">
          <cell r="A1156" t="str">
            <v>Y03A</v>
          </cell>
          <cell r="B1156" t="str">
            <v>O</v>
          </cell>
          <cell r="C1156" t="str">
            <v>Iné popáleniny s inými výkonmi, vek &lt; 16 rokov</v>
          </cell>
          <cell r="D1156">
            <v>2.4159999999999999</v>
          </cell>
          <cell r="E1156">
            <v>10.8</v>
          </cell>
          <cell r="F1156">
            <v>4</v>
          </cell>
          <cell r="G1156">
            <v>0.43009999999999998</v>
          </cell>
          <cell r="H1156">
            <v>20</v>
          </cell>
          <cell r="I1156">
            <v>0.1115</v>
          </cell>
          <cell r="J1156">
            <v>0.14580000000000001</v>
          </cell>
          <cell r="K1156"/>
          <cell r="L1156"/>
        </row>
        <row r="1157">
          <cell r="A1157" t="str">
            <v>Y03B</v>
          </cell>
          <cell r="B1157" t="str">
            <v>O</v>
          </cell>
          <cell r="C1157" t="str">
            <v>Iné popáleniny s inými výkonmi, vek &gt; 15 rokov</v>
          </cell>
          <cell r="D1157">
            <v>2.1080999999999999</v>
          </cell>
          <cell r="E1157">
            <v>11.9</v>
          </cell>
          <cell r="F1157">
            <v>4</v>
          </cell>
          <cell r="G1157">
            <v>0.42020000000000002</v>
          </cell>
          <cell r="H1157">
            <v>25</v>
          </cell>
          <cell r="I1157">
            <v>9.8599999999999993E-2</v>
          </cell>
          <cell r="J1157">
            <v>0.13</v>
          </cell>
          <cell r="K1157"/>
          <cell r="L1157"/>
        </row>
        <row r="1158">
          <cell r="A1158" t="str">
            <v>Y62A</v>
          </cell>
          <cell r="B1158" t="str">
            <v>M</v>
          </cell>
          <cell r="C1158" t="str">
            <v>Iné popáleniny, vek &lt; 6 rokov</v>
          </cell>
          <cell r="D1158">
            <v>0.85970000000000002</v>
          </cell>
          <cell r="E1158">
            <v>4.9000000000000004</v>
          </cell>
          <cell r="F1158"/>
          <cell r="G1158" t="str">
            <v/>
          </cell>
          <cell r="H1158">
            <v>10</v>
          </cell>
          <cell r="I1158">
            <v>0.1074</v>
          </cell>
          <cell r="J1158">
            <v>0.12740000000000001</v>
          </cell>
          <cell r="K1158"/>
          <cell r="L1158"/>
        </row>
        <row r="1159">
          <cell r="A1159" t="str">
            <v>Y62B</v>
          </cell>
          <cell r="B1159" t="str">
            <v>M</v>
          </cell>
          <cell r="C1159" t="str">
            <v>Iné popáleniny, vek &gt; 5 rokov</v>
          </cell>
          <cell r="D1159">
            <v>0.72729999999999995</v>
          </cell>
          <cell r="E1159">
            <v>5.7</v>
          </cell>
          <cell r="F1159"/>
          <cell r="G1159" t="str">
            <v/>
          </cell>
          <cell r="H1159">
            <v>13</v>
          </cell>
          <cell r="I1159">
            <v>8.5500000000000007E-2</v>
          </cell>
          <cell r="J1159">
            <v>0.10390000000000001</v>
          </cell>
          <cell r="K1159"/>
          <cell r="L1159"/>
        </row>
        <row r="1160">
          <cell r="A1160" t="str">
            <v>Y63Z</v>
          </cell>
          <cell r="B1160" t="str">
            <v>M</v>
          </cell>
          <cell r="C1160" t="str">
            <v>Popáleniny, jeden ošetrovací deň</v>
          </cell>
          <cell r="D1160">
            <v>0.23680000000000001</v>
          </cell>
          <cell r="E1160">
            <v>1</v>
          </cell>
          <cell r="F1160"/>
          <cell r="G1160" t="str">
            <v/>
          </cell>
          <cell r="H1160"/>
          <cell r="I1160"/>
          <cell r="J1160">
            <v>0.1011</v>
          </cell>
          <cell r="K1160"/>
          <cell r="L1160"/>
        </row>
        <row r="1161">
          <cell r="A1161" t="str">
            <v>MDC 23   Faktory ovplyvňujúce zdravotný stav a iné čerpanie zdrojov zdravotníctva</v>
          </cell>
          <cell r="B1161"/>
          <cell r="C1161"/>
          <cell r="D1161"/>
          <cell r="E1161"/>
          <cell r="F1161"/>
          <cell r="G1161"/>
          <cell r="H1161"/>
          <cell r="I1161"/>
          <cell r="J1161"/>
          <cell r="K1161"/>
          <cell r="L1161"/>
        </row>
        <row r="1162">
          <cell r="A1162" t="str">
            <v>Z01A</v>
          </cell>
          <cell r="B1162" t="str">
            <v>O</v>
          </cell>
          <cell r="C1162" t="str">
            <v>OP výkony pri iných stavoch, ktoré čerpajú zdroje na zdravotnú starostlivosť, s komplexným výkonom alebo s komplikujúcou konšteláciou</v>
          </cell>
          <cell r="D1162">
            <v>1.9696</v>
          </cell>
          <cell r="E1162">
            <v>7</v>
          </cell>
          <cell r="F1162">
            <v>2</v>
          </cell>
          <cell r="G1162">
            <v>0.43680000000000002</v>
          </cell>
          <cell r="H1162">
            <v>18</v>
          </cell>
          <cell r="I1162">
            <v>8.6800000000000002E-2</v>
          </cell>
          <cell r="J1162">
            <v>0.1085</v>
          </cell>
          <cell r="K1162"/>
          <cell r="L1162"/>
        </row>
        <row r="1163">
          <cell r="A1163" t="str">
            <v>Z01B</v>
          </cell>
          <cell r="B1163" t="str">
            <v>O</v>
          </cell>
          <cell r="C1163" t="str">
            <v>OP výkony pri iných stavoch, ktoré čerpajú zdroje na zdravotnú starostlivosť, bez komplexného výkonu alebo bez komplikujúcej konštelácie</v>
          </cell>
          <cell r="D1163">
            <v>0.95930000000000004</v>
          </cell>
          <cell r="E1163">
            <v>4.2</v>
          </cell>
          <cell r="F1163">
            <v>2</v>
          </cell>
          <cell r="G1163">
            <v>0.27029999999999998</v>
          </cell>
          <cell r="H1163">
            <v>9</v>
          </cell>
          <cell r="I1163">
            <v>9.06E-2</v>
          </cell>
          <cell r="J1163">
            <v>0.1045</v>
          </cell>
          <cell r="K1163"/>
          <cell r="L1163"/>
        </row>
        <row r="1164">
          <cell r="A1164" t="str">
            <v>Z03Z</v>
          </cell>
          <cell r="B1164" t="str">
            <v>O</v>
          </cell>
          <cell r="C1164" t="str">
            <v>Darcovstvo obličky žijúcim darcom</v>
          </cell>
          <cell r="D1164">
            <v>2.5577000000000001</v>
          </cell>
          <cell r="E1164">
            <v>8.4</v>
          </cell>
          <cell r="F1164">
            <v>3</v>
          </cell>
          <cell r="G1164">
            <v>0.44209999999999999</v>
          </cell>
          <cell r="H1164">
            <v>14</v>
          </cell>
          <cell r="I1164">
            <v>0.1106</v>
          </cell>
          <cell r="J1164">
            <v>0.14119999999999999</v>
          </cell>
          <cell r="K1164"/>
          <cell r="L1164"/>
        </row>
        <row r="1165">
          <cell r="A1165" t="str">
            <v>Z44Z</v>
          </cell>
          <cell r="B1165" t="str">
            <v>I</v>
          </cell>
          <cell r="C1165" t="str">
            <v>Multimodálna liečba bolesti pri faktoroch, ktoré ovplyvňujú zdravotný stav, a iné využitie zdravotných služieb</v>
          </cell>
          <cell r="D1165">
            <v>1.623</v>
          </cell>
          <cell r="E1165">
            <v>13.7</v>
          </cell>
          <cell r="F1165"/>
          <cell r="G1165" t="str">
            <v/>
          </cell>
          <cell r="H1165">
            <v>22</v>
          </cell>
          <cell r="I1165">
            <v>8.2500000000000004E-2</v>
          </cell>
          <cell r="J1165">
            <v>0.10979999999999999</v>
          </cell>
          <cell r="K1165"/>
          <cell r="L1165" t="str">
            <v>x</v>
          </cell>
        </row>
        <row r="1166">
          <cell r="A1166" t="str">
            <v>Z64A</v>
          </cell>
          <cell r="B1166" t="str">
            <v>M</v>
          </cell>
          <cell r="C1166" t="str">
            <v>Iné faktory, ktoré ovplyvňujú zdravotný stav a následná starostlivosť po ukončenej liečbe s komplexnou rádiodiagnostikou</v>
          </cell>
          <cell r="D1166">
            <v>1.5045999999999999</v>
          </cell>
          <cell r="E1166">
            <v>2.4</v>
          </cell>
          <cell r="F1166">
            <v>2</v>
          </cell>
          <cell r="G1166">
            <v>0.75229999999999997</v>
          </cell>
          <cell r="H1166">
            <v>4</v>
          </cell>
          <cell r="I1166">
            <v>0.43869999999999998</v>
          </cell>
          <cell r="J1166">
            <v>0.44240000000000002</v>
          </cell>
          <cell r="K1166"/>
          <cell r="L1166"/>
        </row>
        <row r="1167">
          <cell r="A1167" t="str">
            <v>Z64B</v>
          </cell>
          <cell r="B1167" t="str">
            <v>M</v>
          </cell>
          <cell r="C1167" t="str">
            <v>Iné faktory, ktoré ovplyvňujú zdravotný stav a následná starostlivosť po ukončenej liečbe bez komplexnej rádiodiagnostiky</v>
          </cell>
          <cell r="D1167">
            <v>0.48230000000000001</v>
          </cell>
          <cell r="E1167">
            <v>3</v>
          </cell>
          <cell r="F1167">
            <v>2</v>
          </cell>
          <cell r="G1167">
            <v>0.18190000000000001</v>
          </cell>
          <cell r="H1167">
            <v>6</v>
          </cell>
          <cell r="I1167">
            <v>0.1062</v>
          </cell>
          <cell r="J1167">
            <v>0.1137</v>
          </cell>
          <cell r="K1167"/>
          <cell r="L1167"/>
        </row>
        <row r="1168">
          <cell r="A1168" t="str">
            <v>Z65Z</v>
          </cell>
          <cell r="B1168" t="str">
            <v>M</v>
          </cell>
          <cell r="C1168" t="str">
            <v>Tažkosti, symptómy, iné anomálie a následná starostlivost</v>
          </cell>
          <cell r="D1168">
            <v>0.59350000000000003</v>
          </cell>
          <cell r="E1168">
            <v>4.5999999999999996</v>
          </cell>
          <cell r="F1168">
            <v>2</v>
          </cell>
          <cell r="G1168">
            <v>0.33360000000000001</v>
          </cell>
          <cell r="H1168">
            <v>10</v>
          </cell>
          <cell r="I1168">
            <v>8.5599999999999996E-2</v>
          </cell>
          <cell r="J1168">
            <v>0.10059999999999999</v>
          </cell>
          <cell r="K1168"/>
          <cell r="L1168"/>
        </row>
        <row r="1169">
          <cell r="A1169" t="str">
            <v>Z66Z</v>
          </cell>
          <cell r="B1169" t="str">
            <v>M</v>
          </cell>
          <cell r="C1169" t="str">
            <v>Príprava žijúceho darcu k darcovstvu</v>
          </cell>
          <cell r="D1169">
            <v>0.90159999999999996</v>
          </cell>
          <cell r="E1169">
            <v>2.7</v>
          </cell>
          <cell r="F1169">
            <v>2</v>
          </cell>
          <cell r="G1169">
            <v>0.43740000000000001</v>
          </cell>
          <cell r="H1169">
            <v>4</v>
          </cell>
          <cell r="I1169">
            <v>0.22639999999999999</v>
          </cell>
          <cell r="J1169">
            <v>0.2361</v>
          </cell>
          <cell r="K1169"/>
          <cell r="L1169"/>
        </row>
        <row r="1170">
          <cell r="A1170" t="str">
            <v>Chybové DRG a ostatné DRG</v>
          </cell>
          <cell r="B1170"/>
          <cell r="C1170"/>
          <cell r="D1170"/>
          <cell r="E1170"/>
          <cell r="F1170"/>
          <cell r="G1170"/>
          <cell r="H1170"/>
          <cell r="I1170"/>
          <cell r="J1170"/>
          <cell r="K1170"/>
          <cell r="L1170"/>
        </row>
        <row r="1171">
          <cell r="A1171" t="str">
            <v>901A</v>
          </cell>
          <cell r="B1171" t="str">
            <v>O</v>
          </cell>
          <cell r="C1171" t="str">
            <v>Rozsiahly OP alebo intervenčný výkon bez súvislosti s hlavnou diagnózou s komplikujúcou konšteláciou alebo rádioterapiou alebo endovaskulárnou implantáciou stentových protéz na aorte</v>
          </cell>
          <cell r="D1171">
            <v>6.4024999999999999</v>
          </cell>
          <cell r="E1171">
            <v>26.8</v>
          </cell>
          <cell r="F1171">
            <v>9</v>
          </cell>
          <cell r="G1171">
            <v>0.57250000000000001</v>
          </cell>
          <cell r="H1171">
            <v>44</v>
          </cell>
          <cell r="I1171">
            <v>0.13439999999999999</v>
          </cell>
          <cell r="J1171">
            <v>0.18509999999999999</v>
          </cell>
          <cell r="K1171"/>
          <cell r="L1171" t="str">
            <v>x</v>
          </cell>
        </row>
        <row r="1172">
          <cell r="A1172" t="str">
            <v>901B</v>
          </cell>
          <cell r="B1172" t="str">
            <v>O</v>
          </cell>
          <cell r="C1172" t="str">
            <v>Rozsiahly OP alebo intervenčný výkon bez súvislosti s hlavnou diagnózou bez komplikujúcej konštelácie, bez rádioterapie, bez endovaskulárnej implantácie stentových protéz na aorte, s komplexným OP výkonom</v>
          </cell>
          <cell r="D1172">
            <v>4.3815</v>
          </cell>
          <cell r="E1172">
            <v>19.3</v>
          </cell>
          <cell r="F1172">
            <v>6</v>
          </cell>
          <cell r="G1172">
            <v>0.51429999999999998</v>
          </cell>
          <cell r="H1172">
            <v>36</v>
          </cell>
          <cell r="I1172">
            <v>0.1119</v>
          </cell>
          <cell r="J1172">
            <v>0.152</v>
          </cell>
          <cell r="K1172"/>
          <cell r="L1172" t="str">
            <v>x</v>
          </cell>
        </row>
        <row r="1173">
          <cell r="A1173" t="str">
            <v>901C</v>
          </cell>
          <cell r="B1173" t="str">
            <v>O</v>
          </cell>
          <cell r="C1173" t="str">
            <v>Rozsiahly OP alebo intervenčný výkon bez súvislosti s hlavnou diagnózou bez komplikujúcej konštelácie, bez rádioterapie, bez komplexného OP výkonu, s inými výkonmi na hlave a chrbtici, vek &lt; 1 rok alebo pri para / tetraplégii</v>
          </cell>
          <cell r="D1173">
            <v>3.7551000000000001</v>
          </cell>
          <cell r="E1173">
            <v>17.3</v>
          </cell>
          <cell r="F1173">
            <v>6</v>
          </cell>
          <cell r="G1173">
            <v>0.4118</v>
          </cell>
          <cell r="H1173">
            <v>32</v>
          </cell>
          <cell r="I1173">
            <v>9.9699999999999997E-2</v>
          </cell>
          <cell r="J1173">
            <v>0.13469999999999999</v>
          </cell>
          <cell r="K1173"/>
          <cell r="L1173" t="str">
            <v>x</v>
          </cell>
        </row>
        <row r="1174">
          <cell r="A1174" t="str">
            <v>901D</v>
          </cell>
          <cell r="B1174" t="str">
            <v>O</v>
          </cell>
          <cell r="C1174" t="str">
            <v>Rozsiahly OP alebo intervenčný výkon bez súvislosti s hlavnou diagnózou bez komplikujúcej konštelácie, bez rádioterapie, bez komplexného OP výkonu, bez iných výkonov na hlave a chrbtici, vek &gt; 0 rokov, okrem pri para / tetraplégii</v>
          </cell>
          <cell r="D1174">
            <v>2.5960000000000001</v>
          </cell>
          <cell r="E1174">
            <v>14.3</v>
          </cell>
          <cell r="F1174">
            <v>5</v>
          </cell>
          <cell r="G1174">
            <v>0.38869999999999999</v>
          </cell>
          <cell r="H1174">
            <v>28</v>
          </cell>
          <cell r="I1174">
            <v>9.5200000000000007E-2</v>
          </cell>
          <cell r="J1174">
            <v>0.127</v>
          </cell>
          <cell r="K1174"/>
          <cell r="L1174" t="str">
            <v>x</v>
          </cell>
        </row>
        <row r="1175">
          <cell r="A1175" t="str">
            <v>902Z</v>
          </cell>
          <cell r="B1175" t="str">
            <v>O</v>
          </cell>
          <cell r="C1175" t="str">
            <v>Málo rozsiahly OP alebo intervenčný výkon bez súvislosti s hlavnou diagnózou</v>
          </cell>
          <cell r="D1175">
            <v>1.8565</v>
          </cell>
          <cell r="E1175">
            <v>11.9</v>
          </cell>
          <cell r="F1175">
            <v>4</v>
          </cell>
          <cell r="G1175">
            <v>0.37090000000000001</v>
          </cell>
          <cell r="H1175">
            <v>24</v>
          </cell>
          <cell r="I1175">
            <v>8.7400000000000005E-2</v>
          </cell>
          <cell r="J1175">
            <v>0.1152</v>
          </cell>
          <cell r="K1175"/>
          <cell r="L1175" t="str">
            <v>x</v>
          </cell>
        </row>
        <row r="1176">
          <cell r="A1176" t="str">
            <v>960Z</v>
          </cell>
          <cell r="B1176" t="str">
            <v>M</v>
          </cell>
          <cell r="C1176" t="str">
            <v>Nezatriediteľné do skupín</v>
          </cell>
          <cell r="D1176"/>
          <cell r="E1176"/>
          <cell r="F1176"/>
          <cell r="G1176"/>
          <cell r="H1176"/>
          <cell r="I1176"/>
          <cell r="J1176"/>
          <cell r="K1176"/>
          <cell r="L1176"/>
        </row>
        <row r="1177">
          <cell r="A1177" t="str">
            <v>961Z</v>
          </cell>
          <cell r="B1177" t="str">
            <v>M</v>
          </cell>
          <cell r="C1177" t="str">
            <v>Neprípustná hlavná diagnóza</v>
          </cell>
          <cell r="D1177"/>
          <cell r="E1177"/>
          <cell r="F1177"/>
          <cell r="G1177"/>
          <cell r="H1177"/>
          <cell r="I1177"/>
          <cell r="J1177"/>
          <cell r="K1177"/>
          <cell r="L1177"/>
        </row>
        <row r="1178">
          <cell r="A1178" t="str">
            <v>962Z</v>
          </cell>
          <cell r="B1178" t="str">
            <v>M</v>
          </cell>
          <cell r="C1178" t="str">
            <v>Neprípustná pôrodnícka kombinácia diagnóz</v>
          </cell>
          <cell r="D1178">
            <v>0.46300000000000002</v>
          </cell>
          <cell r="E1178">
            <v>3.5</v>
          </cell>
          <cell r="F1178">
            <v>2</v>
          </cell>
          <cell r="G1178">
            <v>0.1608</v>
          </cell>
          <cell r="H1178">
            <v>5</v>
          </cell>
          <cell r="I1178">
            <v>6.5000000000000002E-2</v>
          </cell>
          <cell r="J1178">
            <v>7.2099999999999997E-2</v>
          </cell>
          <cell r="K1178"/>
          <cell r="L1178" t="str">
            <v>x</v>
          </cell>
        </row>
        <row r="1179">
          <cell r="A1179" t="str">
            <v>963Z</v>
          </cell>
          <cell r="B1179" t="str">
            <v>M</v>
          </cell>
          <cell r="C1179" t="str">
            <v>Novorodenecká diagnóza nezlúčiteľná s vekom alebo hmotnosťou</v>
          </cell>
          <cell r="D1179">
            <v>1.1926000000000001</v>
          </cell>
          <cell r="E1179">
            <v>7.8</v>
          </cell>
          <cell r="F1179">
            <v>3</v>
          </cell>
          <cell r="G1179">
            <v>0.38500000000000001</v>
          </cell>
          <cell r="H1179">
            <v>17</v>
          </cell>
          <cell r="I1179">
            <v>0.10340000000000001</v>
          </cell>
          <cell r="J1179">
            <v>0.13100000000000001</v>
          </cell>
          <cell r="K1179"/>
          <cell r="L1179" t="str">
            <v>x</v>
          </cell>
        </row>
        <row r="1180">
          <cell r="A1180" t="str">
            <v>A16A</v>
          </cell>
          <cell r="B1180" t="str">
            <v>O</v>
          </cell>
          <cell r="C1180" t="str">
            <v>Transplantácia čreva alebo pankreasu</v>
          </cell>
        </row>
        <row r="1181">
          <cell r="A1181" t="str">
            <v>A16B</v>
          </cell>
          <cell r="B1181" t="str">
            <v>O</v>
          </cell>
          <cell r="C1181" t="str">
            <v>Injekcia pankreatického tkaniva</v>
          </cell>
        </row>
        <row r="1182">
          <cell r="A1182" t="str">
            <v>A22Z</v>
          </cell>
          <cell r="B1182" t="str">
            <v>O</v>
          </cell>
          <cell r="C1182" t="str">
            <v>Korekčný výkon u dvojnásobnej malformácie</v>
          </cell>
        </row>
        <row r="1183">
          <cell r="A1183" t="str">
            <v>A43Z</v>
          </cell>
          <cell r="B1183" t="str">
            <v>I</v>
          </cell>
          <cell r="C1183" t="str">
            <v>Včasná rehabilitácia pri bdelej kóme a Locked-in-syndróme</v>
          </cell>
        </row>
        <row r="1184">
          <cell r="A1184" t="str">
            <v>MDC 01   Choroby nervového systému</v>
          </cell>
          <cell r="B1184"/>
          <cell r="C1184"/>
        </row>
        <row r="1185">
          <cell r="A1185" t="str">
            <v>B11Z</v>
          </cell>
          <cell r="B1185" t="str">
            <v>O</v>
          </cell>
          <cell r="C1185" t="str">
            <v>Včasná rehabilitácia s určitým OP výkonom</v>
          </cell>
        </row>
        <row r="1186">
          <cell r="A1186" t="str">
            <v>B13Z</v>
          </cell>
          <cell r="B1186" t="str">
            <v>O</v>
          </cell>
          <cell r="C1186" t="str">
            <v>Chirurgia epilepsie s invazívnym predoperačným video-EEG</v>
          </cell>
        </row>
        <row r="1187">
          <cell r="A1187" t="str">
            <v>B43Z</v>
          </cell>
          <cell r="B1187" t="str">
            <v>I</v>
          </cell>
          <cell r="C1187" t="str">
            <v>Včasná rehabilitácia u chorôb a porúch nervového systému, viac ako 27 dní</v>
          </cell>
        </row>
        <row r="1188">
          <cell r="A1188" t="str">
            <v>B46Z</v>
          </cell>
          <cell r="B1188" t="str">
            <v>I</v>
          </cell>
          <cell r="C1188" t="str">
            <v>Sociálno- a neuropediatrická a pediatricko-psychosomatická liečba chorôb a porúch nervového systému</v>
          </cell>
        </row>
        <row r="1189">
          <cell r="A1189" t="str">
            <v>B49Z</v>
          </cell>
          <cell r="B1189" t="str">
            <v>I</v>
          </cell>
          <cell r="C1189" t="str">
            <v>Multimodálna komplexná liečba Parkinsonovej choroby</v>
          </cell>
        </row>
        <row r="1190">
          <cell r="A1190" t="str">
            <v>B61B</v>
          </cell>
          <cell r="B1190" t="str">
            <v>M</v>
          </cell>
          <cell r="C1190" t="str">
            <v>Určité akútne ochorenia a poranenia miechy bez koplexného výkonu alebo viac ako 13 ošetrovacích dní alebo žiadne preloženie</v>
          </cell>
        </row>
        <row r="1191">
          <cell r="A1191" t="str">
            <v>B76A</v>
          </cell>
          <cell r="B1191" t="str">
            <v>M</v>
          </cell>
          <cell r="C1191" t="str">
            <v>Záchvaty, viac ako jeden ošetrovací deň, s komplexnou diagnózou a liečbou</v>
          </cell>
        </row>
        <row r="1192">
          <cell r="A1192" t="str">
            <v>MDC 03  Choroby ucha, nosa, ústnej dutiny a krku</v>
          </cell>
          <cell r="B1192"/>
          <cell r="C1192"/>
        </row>
        <row r="1193">
          <cell r="A1193" t="str">
            <v>D01A</v>
          </cell>
          <cell r="B1193" t="str">
            <v>O</v>
          </cell>
          <cell r="C1193" t="str">
            <v>Bilaterálna kochleárna implantácia</v>
          </cell>
        </row>
        <row r="1194">
          <cell r="A1194" t="str">
            <v>D23Z</v>
          </cell>
          <cell r="B1194" t="str">
            <v>O</v>
          </cell>
          <cell r="C1194" t="str">
            <v>Implantácia naslúchacieho prístroja</v>
          </cell>
        </row>
        <row r="1195">
          <cell r="A1195" t="str">
            <v>MDC 04   Choroby dýchacej sústavy</v>
          </cell>
          <cell r="B1195"/>
          <cell r="C1195"/>
        </row>
        <row r="1196">
          <cell r="A1196" t="str">
            <v>E37Z</v>
          </cell>
          <cell r="B1196" t="str">
            <v>O</v>
          </cell>
          <cell r="C1196" t="str">
            <v>Dlhšia hospitalizácia pred transplantáciou pri vysokom stupni naliehavosti u chorôb a porúch dýchacích ciest</v>
          </cell>
        </row>
        <row r="1197">
          <cell r="A1197" t="str">
            <v>E41Z</v>
          </cell>
          <cell r="B1197" t="str">
            <v>I</v>
          </cell>
          <cell r="C1197" t="str">
            <v>Včasná rehabilitácia pri chorobách dýchacej sústavy</v>
          </cell>
        </row>
        <row r="1198">
          <cell r="A1198" t="str">
            <v>E76A</v>
          </cell>
          <cell r="B1198" t="str">
            <v>M</v>
          </cell>
          <cell r="C1198" t="str">
            <v>Tuberkulóza, viac ako 14 ošetrovacích dní</v>
          </cell>
        </row>
        <row r="1199">
          <cell r="A1199" t="str">
            <v>MDC 05   Choroby obehovej sústavy</v>
          </cell>
          <cell r="B1199"/>
          <cell r="C1199"/>
        </row>
        <row r="1200">
          <cell r="A1200" t="str">
            <v>F29Z</v>
          </cell>
          <cell r="B1200" t="str">
            <v>O</v>
          </cell>
          <cell r="C1200" t="str">
            <v>Včasná rehabilitácia u chorôb a porúch krvného obehu s určitým OP výkonom s výnimkou kardiotorakálnych</v>
          </cell>
        </row>
        <row r="1201">
          <cell r="A1201" t="str">
            <v>F37Z</v>
          </cell>
          <cell r="B1201" t="str">
            <v>O</v>
          </cell>
          <cell r="C1201" t="str">
            <v>Dlhšia hospitalizácia pred transplantáciou pri vysokom stupni naliehavosti u chorôb a porúch krvného obehu</v>
          </cell>
        </row>
        <row r="1202">
          <cell r="A1202" t="str">
            <v>F45Z</v>
          </cell>
          <cell r="B1202" t="str">
            <v>I</v>
          </cell>
          <cell r="C1202" t="str">
            <v>Včasná rehabilitácia u chorôb a porúch krvného obehu</v>
          </cell>
        </row>
        <row r="1203">
          <cell r="A1203" t="str">
            <v>F96Z</v>
          </cell>
          <cell r="B1203" t="str">
            <v>O</v>
          </cell>
          <cell r="C1203" t="str">
            <v>Transplantácia kmeňových krvotvorných buniek pri chorobách a poruchách krvného obehu</v>
          </cell>
        </row>
        <row r="1204">
          <cell r="A1204" t="str">
            <v>MDC 06   Choroby tráviaceho systému</v>
          </cell>
          <cell r="B1204"/>
          <cell r="C1204"/>
        </row>
        <row r="1205">
          <cell r="A1205" t="str">
            <v>G51Z</v>
          </cell>
          <cell r="B1205" t="str">
            <v>I</v>
          </cell>
          <cell r="C1205" t="str">
            <v>Včasná rehabilitácia pri chorobách GIT</v>
          </cell>
        </row>
        <row r="1206">
          <cell r="A1206" t="str">
            <v>MDC 07   Choroby hepatobiliárneho systému a pankreasu</v>
          </cell>
          <cell r="B1206"/>
          <cell r="C1206"/>
        </row>
        <row r="1207">
          <cell r="A1207" t="str">
            <v>H37Z</v>
          </cell>
          <cell r="B1207" t="str">
            <v>O</v>
          </cell>
          <cell r="C1207" t="str">
            <v>Dlhšia hospitalizácia pred transplantáciou pri vysokom stupni naliehavosti u ochorení a porúch hepatobiliárneho systému a pankreasu</v>
          </cell>
        </row>
        <row r="1208">
          <cell r="A1208" t="str">
            <v>MDC 08   Choroby muskuloskeletálneho systému a spojivového tkaniva</v>
          </cell>
          <cell r="B1208"/>
          <cell r="C1208"/>
        </row>
        <row r="1209">
          <cell r="A1209" t="str">
            <v>I40Z</v>
          </cell>
          <cell r="B1209" t="str">
            <v>I</v>
          </cell>
          <cell r="C1209" t="str">
            <v>Včasná rehabilitácia chorôb a porúch muskuloskeletálneho systému a spojivového tkaniva</v>
          </cell>
        </row>
        <row r="1210">
          <cell r="A1210" t="str">
            <v>I96Z</v>
          </cell>
          <cell r="B1210" t="str">
            <v>O</v>
          </cell>
          <cell r="C1210" t="str">
            <v>Včasná rehabilitácia s OP výkonom u chorôb a porúch muskuloskeletálneho systému a spojivového tkaniva, viac ako 20 dní</v>
          </cell>
        </row>
        <row r="1211">
          <cell r="A1211" t="str">
            <v>MDC 10   Choroby endokrinných žliaz, poruchy výživy a metabolizmu</v>
          </cell>
          <cell r="B1211"/>
          <cell r="C1211"/>
        </row>
        <row r="1212">
          <cell r="A1212" t="str">
            <v>K01Z</v>
          </cell>
          <cell r="B1212" t="str">
            <v>O</v>
          </cell>
          <cell r="C1212" t="str">
            <v>Rôzne výkony pri diabetes mellitus s komplikáciami, s komplenou včasnou rehabilitáciou alebo komplexnou včasnou rehabilitačnou geriatrickou ZS</v>
          </cell>
        </row>
        <row r="1213">
          <cell r="A1213" t="str">
            <v>K43Z</v>
          </cell>
          <cell r="B1213" t="str">
            <v>I</v>
          </cell>
          <cell r="C1213" t="str">
            <v>Včasná rehabilitácia endokrinologických ochorení, porúch výživy a ochorení látkovej výmeny</v>
          </cell>
        </row>
        <row r="1214">
          <cell r="A1214" t="str">
            <v>MDC 11   Choroby močovej sústavy</v>
          </cell>
          <cell r="B1214"/>
          <cell r="C1214"/>
        </row>
        <row r="1215">
          <cell r="A1215" t="str">
            <v>L61Z</v>
          </cell>
          <cell r="B1215" t="str">
            <v>M</v>
          </cell>
          <cell r="C1215" t="str">
            <v>Hospitalizácia pre dialýzu</v>
          </cell>
        </row>
        <row r="1216">
          <cell r="A1216" t="str">
            <v>MDC 19   Psychické poruchy</v>
          </cell>
          <cell r="B1216"/>
          <cell r="C1216"/>
        </row>
        <row r="1217">
          <cell r="A1217" t="str">
            <v>U01Z</v>
          </cell>
          <cell r="B1217" t="str">
            <v>O</v>
          </cell>
          <cell r="C1217" t="str">
            <v>Operácie za účelom zmeny pohlavia</v>
          </cell>
        </row>
        <row r="1218">
          <cell r="A1218" t="str">
            <v>U41Z</v>
          </cell>
          <cell r="B1218" t="str">
            <v>I</v>
          </cell>
          <cell r="C1218" t="str">
            <v>Sociálno- a neuropediatrická a pediatricko-psychosomatická liečba pri psychických poruchách</v>
          </cell>
        </row>
        <row r="1219">
          <cell r="A1219" t="str">
            <v>U42Z</v>
          </cell>
          <cell r="B1219" t="str">
            <v>I</v>
          </cell>
          <cell r="C1219" t="str">
            <v>Multimodálna liečba bolesti pacientov s psychickými poruchami</v>
          </cell>
        </row>
        <row r="1220">
          <cell r="A1220" t="str">
            <v>U43Z</v>
          </cell>
          <cell r="B1220" t="str">
            <v>I</v>
          </cell>
          <cell r="C1220" t="str">
            <v>Psychosomatická liečba, vek menej ako 18 rokov</v>
          </cell>
        </row>
        <row r="1221">
          <cell r="A1221" t="str">
            <v>MDC 21A Polytrauma</v>
          </cell>
          <cell r="B1221"/>
          <cell r="C1221"/>
        </row>
        <row r="1222">
          <cell r="A1222" t="str">
            <v>W01A</v>
          </cell>
          <cell r="B1222" t="str">
            <v>O</v>
          </cell>
          <cell r="C1222" t="str">
            <v>Polytrauma s UPV alebo určitými výkonmi, s včasnou rehabilitáciou</v>
          </cell>
        </row>
        <row r="1223">
          <cell r="A1223" t="str">
            <v>W05Z</v>
          </cell>
          <cell r="B1223" t="str">
            <v>O</v>
          </cell>
          <cell r="C1223" t="str">
            <v>Včasná rehabilitácia polytraumy s OP výkonom</v>
          </cell>
        </row>
        <row r="1224">
          <cell r="A1224" t="str">
            <v>W40Z</v>
          </cell>
          <cell r="B1224" t="str">
            <v>I</v>
          </cell>
          <cell r="C1224" t="str">
            <v>Včasná rehabilitácia polytraumy</v>
          </cell>
        </row>
        <row r="1225">
          <cell r="A1225" t="str">
            <v>MDC 22   Popáleniny</v>
          </cell>
          <cell r="B1225"/>
          <cell r="C1225"/>
        </row>
        <row r="1226">
          <cell r="A1226" t="str">
            <v>Y01Z</v>
          </cell>
          <cell r="B1226" t="str">
            <v>O</v>
          </cell>
          <cell r="C1226" t="str">
            <v>OP výkony alebo UPV &gt; 95 hodín pri ťažkých popáleninách</v>
          </cell>
        </row>
        <row r="1227">
          <cell r="A1227" t="str">
            <v>Y61Z</v>
          </cell>
          <cell r="B1227" t="str">
            <v>M</v>
          </cell>
          <cell r="C1227" t="str">
            <v>Ťažké popáleniny</v>
          </cell>
        </row>
        <row r="1228">
          <cell r="A1228" t="str">
            <v>MDC 23   Faktory ovplyvňujúce zdravotný stav a iné čerpanie zdrojov zdravotníctva</v>
          </cell>
          <cell r="B1228"/>
          <cell r="C1228"/>
        </row>
        <row r="1229">
          <cell r="A1229" t="str">
            <v>Z02Z</v>
          </cell>
          <cell r="B1229" t="str">
            <v>O</v>
          </cell>
          <cell r="C1229" t="str">
            <v>Darcovstvo pečene žijúcim darcom</v>
          </cell>
        </row>
        <row r="1230">
          <cell r="A1230" t="str">
            <v>Z41Z</v>
          </cell>
          <cell r="B1230" t="str">
            <v>I</v>
          </cell>
          <cell r="C1230" t="str">
            <v>Odber kmeňových krvotvorných buniek z kostnej drene pre autológnu transplantáciu</v>
          </cell>
        </row>
        <row r="1231">
          <cell r="A1231" t="str">
            <v>Z42Z</v>
          </cell>
          <cell r="B1231" t="str">
            <v>I</v>
          </cell>
          <cell r="C1231" t="str">
            <v>Odber kmeňových krvotvorných buniek z periférnej krvi pre alogénnu transplantáciu</v>
          </cell>
        </row>
        <row r="1232">
          <cell r="A1232" t="str">
            <v>Z43Z</v>
          </cell>
          <cell r="B1232" t="str">
            <v>I</v>
          </cell>
          <cell r="C1232" t="str">
            <v>Odber kmeňových krvotvorných buniek z kostnej drene pre alogénnu transplantáciu</v>
          </cell>
        </row>
      </sheetData>
      <sheetData sheetId="2">
        <row r="1">
          <cell r="A1" t="str">
            <v>DRG 3)</v>
          </cell>
          <cell r="B1" t="str">
            <v>Segment</v>
          </cell>
          <cell r="C1" t="str">
            <v>Popis</v>
          </cell>
        </row>
        <row r="2">
          <cell r="A2"/>
          <cell r="B2"/>
          <cell r="C2"/>
        </row>
        <row r="3">
          <cell r="A3">
            <v>1</v>
          </cell>
          <cell r="B3">
            <v>2</v>
          </cell>
          <cell r="C3">
            <v>3</v>
          </cell>
        </row>
        <row r="4">
          <cell r="A4" t="str">
            <v>Pred - MDC</v>
          </cell>
          <cell r="B4"/>
          <cell r="C4"/>
        </row>
        <row r="5">
          <cell r="A5" t="str">
            <v>A16A</v>
          </cell>
          <cell r="B5" t="str">
            <v>O</v>
          </cell>
          <cell r="C5" t="str">
            <v>Transplantácia čreva alebo pankreasu</v>
          </cell>
        </row>
        <row r="6">
          <cell r="A6" t="str">
            <v>A16B</v>
          </cell>
          <cell r="B6" t="str">
            <v>O</v>
          </cell>
          <cell r="C6" t="str">
            <v>Injekcia pankreatického tkaniva</v>
          </cell>
        </row>
        <row r="7">
          <cell r="A7" t="str">
            <v>A22Z</v>
          </cell>
          <cell r="B7" t="str">
            <v>O</v>
          </cell>
          <cell r="C7" t="str">
            <v>Korekčný výkon u dvojnásobnej malformácie</v>
          </cell>
        </row>
        <row r="8">
          <cell r="A8" t="str">
            <v>A43Z</v>
          </cell>
          <cell r="B8" t="str">
            <v>I</v>
          </cell>
          <cell r="C8" t="str">
            <v>Včasná rehabilitácia pri bdelej kóme a Locked-in-syndróme</v>
          </cell>
        </row>
        <row r="9">
          <cell r="A9" t="str">
            <v>MDC 01   Choroby nervového systému</v>
          </cell>
          <cell r="B9"/>
          <cell r="C9"/>
        </row>
        <row r="10">
          <cell r="A10" t="str">
            <v>B11Z</v>
          </cell>
          <cell r="B10" t="str">
            <v>O</v>
          </cell>
          <cell r="C10" t="str">
            <v>Včasná rehabilitácia s určitým OP výkonom</v>
          </cell>
        </row>
        <row r="11">
          <cell r="A11" t="str">
            <v>B13Z</v>
          </cell>
          <cell r="B11" t="str">
            <v>O</v>
          </cell>
          <cell r="C11" t="str">
            <v>Chirurgia epilepsie s invazívnym predoperačným video-EEG</v>
          </cell>
        </row>
        <row r="12">
          <cell r="A12" t="str">
            <v>B43Z</v>
          </cell>
          <cell r="B12" t="str">
            <v>I</v>
          </cell>
          <cell r="C12" t="str">
            <v>Včasná rehabilitácia u chorôb a porúch nervového systému, viac ako 27 dní</v>
          </cell>
        </row>
        <row r="13">
          <cell r="A13" t="str">
            <v>B46Z</v>
          </cell>
          <cell r="B13" t="str">
            <v>I</v>
          </cell>
          <cell r="C13" t="str">
            <v>Sociálno- a neuropediatrická a pediatricko-psychosomatická liečba chorôb a porúch nervového systému</v>
          </cell>
        </row>
        <row r="14">
          <cell r="A14" t="str">
            <v>B49Z</v>
          </cell>
          <cell r="B14" t="str">
            <v>I</v>
          </cell>
          <cell r="C14" t="str">
            <v>Multimodálna komplexná liečba Parkinsonovej choroby</v>
          </cell>
        </row>
        <row r="15">
          <cell r="A15" t="str">
            <v>B61B</v>
          </cell>
          <cell r="B15" t="str">
            <v>M</v>
          </cell>
          <cell r="C15" t="str">
            <v>Určité akútne ochorenia a poranenia miechy bez koplexného výkonu alebo viac ako 13 ošetrovacích dní alebo žiadne preloženie</v>
          </cell>
        </row>
        <row r="16">
          <cell r="A16" t="str">
            <v>B76A</v>
          </cell>
          <cell r="B16" t="str">
            <v>M</v>
          </cell>
          <cell r="C16" t="str">
            <v>Záchvaty, viac ako jeden ošetrovací deň, s komplexnou diagnózou a liečbou</v>
          </cell>
        </row>
        <row r="17">
          <cell r="A17" t="str">
            <v>MDC 03  Choroby ucha, nosa, ústnej dutiny a krku</v>
          </cell>
          <cell r="B17"/>
          <cell r="C17"/>
        </row>
        <row r="18">
          <cell r="A18" t="str">
            <v>D01A</v>
          </cell>
          <cell r="B18" t="str">
            <v>O</v>
          </cell>
          <cell r="C18" t="str">
            <v>Bilaterálna kochleárna implantácia</v>
          </cell>
        </row>
        <row r="19">
          <cell r="A19" t="str">
            <v>D23Z</v>
          </cell>
          <cell r="B19" t="str">
            <v>O</v>
          </cell>
          <cell r="C19" t="str">
            <v>Implantácia naslúchacieho prístroja</v>
          </cell>
        </row>
        <row r="20">
          <cell r="A20" t="str">
            <v>MDC 04   Choroby dýchacej sústavy</v>
          </cell>
          <cell r="B20"/>
          <cell r="C20"/>
        </row>
        <row r="21">
          <cell r="A21" t="str">
            <v>E37Z</v>
          </cell>
          <cell r="B21" t="str">
            <v>O</v>
          </cell>
          <cell r="C21" t="str">
            <v>Dlhšia hospitalizácia pred transplantáciou pri vysokom stupni naliehavosti u chorôb a porúch dýchacích ciest</v>
          </cell>
        </row>
        <row r="22">
          <cell r="A22" t="str">
            <v>E41Z</v>
          </cell>
          <cell r="B22" t="str">
            <v>I</v>
          </cell>
          <cell r="C22" t="str">
            <v>Včasná rehabilitácia pri chorobách dýchacej sústavy</v>
          </cell>
        </row>
        <row r="23">
          <cell r="A23" t="str">
            <v>E76A</v>
          </cell>
          <cell r="B23" t="str">
            <v>M</v>
          </cell>
          <cell r="C23" t="str">
            <v>Tuberkulóza, viac ako 14 ošetrovacích dní</v>
          </cell>
        </row>
        <row r="24">
          <cell r="A24" t="str">
            <v>MDC 05   Choroby obehovej sústavy</v>
          </cell>
          <cell r="B24"/>
          <cell r="C24"/>
        </row>
        <row r="25">
          <cell r="A25" t="str">
            <v>F29Z</v>
          </cell>
          <cell r="B25" t="str">
            <v>O</v>
          </cell>
          <cell r="C25" t="str">
            <v>Včasná rehabilitácia u chorôb a porúch krvného obehu s určitým OP výkonom s výnimkou kardiotorakálnych</v>
          </cell>
        </row>
        <row r="26">
          <cell r="A26" t="str">
            <v>F37Z</v>
          </cell>
          <cell r="B26" t="str">
            <v>O</v>
          </cell>
          <cell r="C26" t="str">
            <v>Dlhšia hospitalizácia pred transplantáciou pri vysokom stupni naliehavosti u chorôb a porúch krvného obehu</v>
          </cell>
        </row>
        <row r="27">
          <cell r="A27" t="str">
            <v>F45Z</v>
          </cell>
          <cell r="B27" t="str">
            <v>I</v>
          </cell>
          <cell r="C27" t="str">
            <v>Včasná rehabilitácia u chorôb a porúch krvného obehu</v>
          </cell>
        </row>
        <row r="28">
          <cell r="A28" t="str">
            <v>F96Z</v>
          </cell>
          <cell r="B28" t="str">
            <v>O</v>
          </cell>
          <cell r="C28" t="str">
            <v>Transplantácia kmeňových krvotvorných buniek pri chorobách a poruchách krvného obehu</v>
          </cell>
        </row>
        <row r="29">
          <cell r="A29" t="str">
            <v>MDC 06   Choroby tráviaceho systému</v>
          </cell>
          <cell r="B29"/>
          <cell r="C29"/>
        </row>
        <row r="30">
          <cell r="A30" t="str">
            <v>G51Z</v>
          </cell>
          <cell r="B30" t="str">
            <v>I</v>
          </cell>
          <cell r="C30" t="str">
            <v>Včasná rehabilitácia pri chorobách GIT</v>
          </cell>
        </row>
        <row r="31">
          <cell r="A31" t="str">
            <v>MDC 07   Choroby hepatobiliárneho systému a pankreasu</v>
          </cell>
          <cell r="B31"/>
          <cell r="C31"/>
        </row>
        <row r="32">
          <cell r="A32" t="str">
            <v>H37Z</v>
          </cell>
          <cell r="B32" t="str">
            <v>O</v>
          </cell>
          <cell r="C32" t="str">
            <v>Dlhšia hospitalizácia pred transplantáciou pri vysokom stupni naliehavosti u ochorení a porúch hepatobiliárneho systému a pankreasu</v>
          </cell>
        </row>
        <row r="33">
          <cell r="A33" t="str">
            <v>MDC 08   Choroby muskuloskeletálneho systému a spojivového tkaniva</v>
          </cell>
          <cell r="B33"/>
          <cell r="C33"/>
        </row>
        <row r="34">
          <cell r="A34" t="str">
            <v>I40Z</v>
          </cell>
          <cell r="B34" t="str">
            <v>I</v>
          </cell>
          <cell r="C34" t="str">
            <v>Včasná rehabilitácia chorôb a porúch muskuloskeletálneho systému a spojivového tkaniva</v>
          </cell>
        </row>
        <row r="35">
          <cell r="A35" t="str">
            <v>I96Z</v>
          </cell>
          <cell r="B35" t="str">
            <v>O</v>
          </cell>
          <cell r="C35" t="str">
            <v>Včasná rehabilitácia s OP výkonom u chorôb a porúch muskuloskeletálneho systému a spojivového tkaniva, viac ako 20 dní</v>
          </cell>
        </row>
        <row r="36">
          <cell r="A36" t="str">
            <v>MDC 10   Choroby endokrinných žliaz, poruchy výživy a metabolizmu</v>
          </cell>
          <cell r="B36"/>
          <cell r="C36"/>
        </row>
        <row r="37">
          <cell r="A37" t="str">
            <v>K01Z</v>
          </cell>
          <cell r="B37" t="str">
            <v>O</v>
          </cell>
          <cell r="C37" t="str">
            <v>Rôzne výkony pri diabetes mellitus s komplikáciami, s komplenou včasnou rehabilitáciou alebo komplexnou včasnou rehabilitačnou geriatrickou ZS</v>
          </cell>
        </row>
        <row r="38">
          <cell r="A38" t="str">
            <v>K43Z</v>
          </cell>
          <cell r="B38" t="str">
            <v>I</v>
          </cell>
          <cell r="C38" t="str">
            <v>Včasná rehabilitácia endokrinologických ochorení, porúch výživy a ochorení látkovej výmeny</v>
          </cell>
        </row>
        <row r="39">
          <cell r="A39" t="str">
            <v>MDC 11   Choroby močovej sústavy</v>
          </cell>
          <cell r="B39"/>
          <cell r="C39"/>
        </row>
        <row r="40">
          <cell r="A40" t="str">
            <v>L61Z</v>
          </cell>
          <cell r="B40" t="str">
            <v>M</v>
          </cell>
          <cell r="C40" t="str">
            <v>Hospitalizácia pre dialýzu</v>
          </cell>
        </row>
        <row r="41">
          <cell r="A41" t="str">
            <v>MDC 19   Psychické poruchy</v>
          </cell>
          <cell r="B41"/>
          <cell r="C41"/>
        </row>
        <row r="42">
          <cell r="A42" t="str">
            <v>U01Z</v>
          </cell>
          <cell r="B42" t="str">
            <v>O</v>
          </cell>
          <cell r="C42" t="str">
            <v>Operácie za účelom zmeny pohlavia</v>
          </cell>
        </row>
        <row r="43">
          <cell r="A43" t="str">
            <v>U41Z</v>
          </cell>
          <cell r="B43" t="str">
            <v>I</v>
          </cell>
          <cell r="C43" t="str">
            <v>Sociálno- a neuropediatrická a pediatricko-psychosomatická liečba pri psychických poruchách</v>
          </cell>
        </row>
        <row r="44">
          <cell r="A44" t="str">
            <v>U42Z</v>
          </cell>
          <cell r="B44" t="str">
            <v>I</v>
          </cell>
          <cell r="C44" t="str">
            <v>Multimodálna liečba bolesti pacientov s psychickými poruchami</v>
          </cell>
        </row>
        <row r="45">
          <cell r="A45" t="str">
            <v>U43Z</v>
          </cell>
          <cell r="B45" t="str">
            <v>I</v>
          </cell>
          <cell r="C45" t="str">
            <v>Psychosomatická liečba, vek menej ako 18 rokov</v>
          </cell>
        </row>
        <row r="46">
          <cell r="A46" t="str">
            <v>MDC 21A Polytrauma</v>
          </cell>
          <cell r="B46"/>
          <cell r="C46"/>
        </row>
        <row r="47">
          <cell r="A47" t="str">
            <v>W01A</v>
          </cell>
          <cell r="B47" t="str">
            <v>O</v>
          </cell>
          <cell r="C47" t="str">
            <v>Polytrauma s UPV alebo určitými výkonmi, s včasnou rehabilitáciou</v>
          </cell>
        </row>
        <row r="48">
          <cell r="A48" t="str">
            <v>W05Z</v>
          </cell>
          <cell r="B48" t="str">
            <v>O</v>
          </cell>
          <cell r="C48" t="str">
            <v>Včasná rehabilitácia polytraumy s OP výkonom</v>
          </cell>
        </row>
        <row r="49">
          <cell r="A49" t="str">
            <v>W40Z</v>
          </cell>
          <cell r="B49" t="str">
            <v>I</v>
          </cell>
          <cell r="C49" t="str">
            <v>Včasná rehabilitácia polytraumy</v>
          </cell>
        </row>
        <row r="50">
          <cell r="A50" t="str">
            <v>MDC 22   Popáleniny</v>
          </cell>
          <cell r="B50"/>
          <cell r="C50"/>
        </row>
        <row r="51">
          <cell r="A51" t="str">
            <v>Y01Z</v>
          </cell>
          <cell r="B51" t="str">
            <v>O</v>
          </cell>
          <cell r="C51" t="str">
            <v>OP výkony alebo UPV &gt; 95 hodín pri ťažkých popáleninách</v>
          </cell>
        </row>
        <row r="52">
          <cell r="A52" t="str">
            <v>Y61Z</v>
          </cell>
          <cell r="B52" t="str">
            <v>M</v>
          </cell>
          <cell r="C52" t="str">
            <v>Ťažké popáleniny</v>
          </cell>
        </row>
        <row r="53">
          <cell r="A53" t="str">
            <v>MDC 23   Faktory ovplyvňujúce zdravotný stav a iné čerpanie zdrojov zdravotníctva</v>
          </cell>
          <cell r="B53"/>
          <cell r="C53"/>
        </row>
        <row r="54">
          <cell r="A54" t="str">
            <v>Z02Z</v>
          </cell>
          <cell r="B54" t="str">
            <v>O</v>
          </cell>
          <cell r="C54" t="str">
            <v>Darcovstvo pečene žijúcim darcom</v>
          </cell>
        </row>
        <row r="55">
          <cell r="A55" t="str">
            <v>Z41Z</v>
          </cell>
          <cell r="B55" t="str">
            <v>I</v>
          </cell>
          <cell r="C55" t="str">
            <v>Odber kmeňových krvotvorných buniek z kostnej drene pre autológnu transplantáciu</v>
          </cell>
        </row>
        <row r="56">
          <cell r="A56" t="str">
            <v>Z42Z</v>
          </cell>
          <cell r="B56" t="str">
            <v>I</v>
          </cell>
          <cell r="C56" t="str">
            <v>Odber kmeňových krvotvorných buniek z periférnej krvi pre alogénnu transplantáciu</v>
          </cell>
        </row>
        <row r="57">
          <cell r="A57" t="str">
            <v>Z43Z</v>
          </cell>
          <cell r="B57" t="str">
            <v>I</v>
          </cell>
          <cell r="C57" t="str">
            <v>Odber kmeňových krvotvorných buniek z kostnej drene pre alogénnu transplantáciu</v>
          </cell>
        </row>
      </sheetData>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DA1D-74BC-4C4A-8BE8-740EAB666D12}">
  <sheetPr>
    <tabColor theme="5" tint="0.59999389629810485"/>
  </sheetPr>
  <dimension ref="A1:B47"/>
  <sheetViews>
    <sheetView tabSelected="1" zoomScale="130" zoomScaleNormal="130" workbookViewId="0">
      <selection activeCell="F27" sqref="F27"/>
    </sheetView>
  </sheetViews>
  <sheetFormatPr defaultRowHeight="14.4" x14ac:dyDescent="0.3"/>
  <cols>
    <col min="1" max="1" width="22.6640625" customWidth="1"/>
    <col min="2" max="2" width="131.33203125" customWidth="1"/>
  </cols>
  <sheetData>
    <row r="1" spans="1:2" ht="15" thickBot="1" x14ac:dyDescent="0.35">
      <c r="A1" s="475"/>
      <c r="B1" s="493"/>
    </row>
    <row r="2" spans="1:2" ht="33.75" customHeight="1" thickBot="1" x14ac:dyDescent="0.35">
      <c r="A2" s="500" t="s">
        <v>1265</v>
      </c>
      <c r="B2" s="501"/>
    </row>
    <row r="3" spans="1:2" ht="15" thickBot="1" x14ac:dyDescent="0.35">
      <c r="A3" s="477"/>
      <c r="B3" s="478"/>
    </row>
    <row r="4" spans="1:2" ht="15.6" x14ac:dyDescent="0.3">
      <c r="A4" s="494" t="s">
        <v>1234</v>
      </c>
      <c r="B4" s="476"/>
    </row>
    <row r="5" spans="1:2" x14ac:dyDescent="0.3">
      <c r="A5" s="477" t="s">
        <v>1235</v>
      </c>
      <c r="B5" s="478" t="s">
        <v>1236</v>
      </c>
    </row>
    <row r="6" spans="1:2" x14ac:dyDescent="0.3">
      <c r="A6" s="477" t="s">
        <v>1237</v>
      </c>
      <c r="B6" s="478" t="s">
        <v>1238</v>
      </c>
    </row>
    <row r="7" spans="1:2" x14ac:dyDescent="0.3">
      <c r="A7" s="477" t="s">
        <v>1239</v>
      </c>
      <c r="B7" s="478" t="s">
        <v>1240</v>
      </c>
    </row>
    <row r="8" spans="1:2" x14ac:dyDescent="0.3">
      <c r="A8" s="477" t="s">
        <v>1241</v>
      </c>
      <c r="B8" s="478" t="s">
        <v>1242</v>
      </c>
    </row>
    <row r="9" spans="1:2" x14ac:dyDescent="0.3">
      <c r="A9" s="477" t="s">
        <v>1243</v>
      </c>
      <c r="B9" s="478" t="s">
        <v>1244</v>
      </c>
    </row>
    <row r="10" spans="1:2" x14ac:dyDescent="0.3">
      <c r="A10" s="477" t="s">
        <v>1245</v>
      </c>
      <c r="B10" s="478" t="s">
        <v>1246</v>
      </c>
    </row>
    <row r="11" spans="1:2" x14ac:dyDescent="0.3">
      <c r="A11" s="477" t="s">
        <v>1247</v>
      </c>
      <c r="B11" s="478" t="s">
        <v>1248</v>
      </c>
    </row>
    <row r="12" spans="1:2" x14ac:dyDescent="0.3">
      <c r="A12" s="477" t="s">
        <v>1249</v>
      </c>
      <c r="B12" s="478" t="s">
        <v>1250</v>
      </c>
    </row>
    <row r="13" spans="1:2" x14ac:dyDescent="0.3">
      <c r="A13" s="477"/>
      <c r="B13" s="478"/>
    </row>
    <row r="14" spans="1:2" x14ac:dyDescent="0.3">
      <c r="A14" s="477" t="s">
        <v>2405</v>
      </c>
      <c r="B14" s="478" t="s">
        <v>1264</v>
      </c>
    </row>
    <row r="15" spans="1:2" x14ac:dyDescent="0.3">
      <c r="A15" s="477" t="s">
        <v>2406</v>
      </c>
      <c r="B15" s="478" t="s">
        <v>1263</v>
      </c>
    </row>
    <row r="16" spans="1:2" x14ac:dyDescent="0.3">
      <c r="A16" s="477" t="s">
        <v>2407</v>
      </c>
      <c r="B16" s="478" t="s">
        <v>1261</v>
      </c>
    </row>
    <row r="17" spans="1:2" x14ac:dyDescent="0.3">
      <c r="A17" s="477" t="s">
        <v>2408</v>
      </c>
      <c r="B17" s="478" t="s">
        <v>1262</v>
      </c>
    </row>
    <row r="18" spans="1:2" x14ac:dyDescent="0.3">
      <c r="A18" s="477" t="s">
        <v>2409</v>
      </c>
      <c r="B18" s="478" t="s">
        <v>1266</v>
      </c>
    </row>
    <row r="19" spans="1:2" x14ac:dyDescent="0.3">
      <c r="A19" s="477"/>
      <c r="B19" s="478"/>
    </row>
    <row r="20" spans="1:2" x14ac:dyDescent="0.3">
      <c r="A20" s="477"/>
      <c r="B20" s="478"/>
    </row>
    <row r="21" spans="1:2" ht="15.6" x14ac:dyDescent="0.3">
      <c r="A21" s="30" t="s">
        <v>1251</v>
      </c>
      <c r="B21" s="478"/>
    </row>
    <row r="22" spans="1:2" x14ac:dyDescent="0.3">
      <c r="A22" s="498" t="s">
        <v>1252</v>
      </c>
      <c r="B22" s="499"/>
    </row>
    <row r="23" spans="1:2" ht="17.399999999999999" x14ac:dyDescent="0.3">
      <c r="A23" s="32" t="s">
        <v>1253</v>
      </c>
      <c r="B23" s="479" t="s">
        <v>1269</v>
      </c>
    </row>
    <row r="24" spans="1:2" ht="26.4" x14ac:dyDescent="0.3">
      <c r="A24" s="32" t="s">
        <v>1254</v>
      </c>
      <c r="B24" s="479" t="s">
        <v>11334</v>
      </c>
    </row>
    <row r="25" spans="1:2" ht="26.4" x14ac:dyDescent="0.3">
      <c r="A25" s="38" t="s">
        <v>1255</v>
      </c>
      <c r="B25" s="480" t="s">
        <v>1267</v>
      </c>
    </row>
    <row r="26" spans="1:2" x14ac:dyDescent="0.3">
      <c r="A26" s="477"/>
      <c r="B26" s="478"/>
    </row>
    <row r="27" spans="1:2" x14ac:dyDescent="0.3">
      <c r="A27" s="477"/>
      <c r="B27" s="478"/>
    </row>
    <row r="28" spans="1:2" x14ac:dyDescent="0.3">
      <c r="A28" s="477"/>
      <c r="B28" s="478"/>
    </row>
    <row r="29" spans="1:2" x14ac:dyDescent="0.3">
      <c r="A29" s="477"/>
      <c r="B29" s="478"/>
    </row>
    <row r="30" spans="1:2" x14ac:dyDescent="0.3">
      <c r="A30" s="31" t="s">
        <v>1256</v>
      </c>
      <c r="B30" s="479"/>
    </row>
    <row r="31" spans="1:2" ht="17.399999999999999" x14ac:dyDescent="0.3">
      <c r="A31" s="32" t="s">
        <v>1257</v>
      </c>
      <c r="B31" s="479" t="s">
        <v>1258</v>
      </c>
    </row>
    <row r="32" spans="1:2" x14ac:dyDescent="0.3">
      <c r="A32" s="477"/>
      <c r="B32" s="478"/>
    </row>
    <row r="33" spans="1:2" x14ac:dyDescent="0.3">
      <c r="A33" s="477"/>
      <c r="B33" s="478"/>
    </row>
    <row r="34" spans="1:2" x14ac:dyDescent="0.3">
      <c r="A34" s="481" t="s">
        <v>11288</v>
      </c>
      <c r="B34" s="482"/>
    </row>
    <row r="35" spans="1:2" x14ac:dyDescent="0.3">
      <c r="A35" s="481"/>
      <c r="B35" s="482"/>
    </row>
    <row r="36" spans="1:2" ht="26.4" x14ac:dyDescent="0.3">
      <c r="A36" s="483" t="s">
        <v>11289</v>
      </c>
      <c r="B36" s="484" t="s">
        <v>11290</v>
      </c>
    </row>
    <row r="37" spans="1:2" ht="39.6" x14ac:dyDescent="0.3">
      <c r="A37" s="483" t="s">
        <v>11291</v>
      </c>
      <c r="B37" s="484" t="s">
        <v>11292</v>
      </c>
    </row>
    <row r="38" spans="1:2" ht="17.399999999999999" x14ac:dyDescent="0.3">
      <c r="A38" s="32" t="s">
        <v>1255</v>
      </c>
      <c r="B38" s="479" t="s">
        <v>11293</v>
      </c>
    </row>
    <row r="39" spans="1:2" x14ac:dyDescent="0.3">
      <c r="A39" s="485"/>
      <c r="B39" s="479" t="s">
        <v>11294</v>
      </c>
    </row>
    <row r="40" spans="1:2" x14ac:dyDescent="0.3">
      <c r="A40" s="485"/>
      <c r="B40" s="479" t="s">
        <v>11295</v>
      </c>
    </row>
    <row r="41" spans="1:2" ht="39.6" x14ac:dyDescent="0.3">
      <c r="A41" s="486"/>
      <c r="B41" s="479" t="s">
        <v>11223</v>
      </c>
    </row>
    <row r="42" spans="1:2" ht="26.4" x14ac:dyDescent="0.3">
      <c r="A42" s="486"/>
      <c r="B42" s="479" t="s">
        <v>11296</v>
      </c>
    </row>
    <row r="43" spans="1:2" ht="108.6" customHeight="1" x14ac:dyDescent="0.3">
      <c r="A43" s="486"/>
      <c r="B43" s="487" t="s">
        <v>11303</v>
      </c>
    </row>
    <row r="44" spans="1:2" ht="15.6" x14ac:dyDescent="0.3">
      <c r="A44" s="488" t="s">
        <v>11297</v>
      </c>
      <c r="B44" s="489" t="s">
        <v>11298</v>
      </c>
    </row>
    <row r="45" spans="1:2" ht="15.6" x14ac:dyDescent="0.3">
      <c r="A45" s="488"/>
      <c r="B45" s="490"/>
    </row>
    <row r="46" spans="1:2" ht="15.6" x14ac:dyDescent="0.3">
      <c r="A46" s="488" t="s">
        <v>11299</v>
      </c>
      <c r="B46" s="490" t="s">
        <v>11300</v>
      </c>
    </row>
    <row r="47" spans="1:2" ht="16.8" thickBot="1" x14ac:dyDescent="0.35">
      <c r="A47" s="491" t="s">
        <v>11301</v>
      </c>
      <c r="B47" s="492" t="s">
        <v>11302</v>
      </c>
    </row>
  </sheetData>
  <mergeCells count="2">
    <mergeCell ref="A22:B22"/>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M1167"/>
  <sheetViews>
    <sheetView zoomScaleNormal="100" workbookViewId="0">
      <pane ySplit="3" topLeftCell="A745" activePane="bottomLeft" state="frozen"/>
      <selection pane="bottomLeft" activeCell="N753" sqref="N753"/>
    </sheetView>
  </sheetViews>
  <sheetFormatPr defaultRowHeight="14.4" x14ac:dyDescent="0.3"/>
  <cols>
    <col min="2" max="2" width="15.109375" customWidth="1"/>
    <col min="3" max="3" width="52" customWidth="1"/>
    <col min="11" max="11" width="9.88671875" customWidth="1"/>
    <col min="13" max="13" width="23.88671875" customWidth="1"/>
  </cols>
  <sheetData>
    <row r="1" spans="1:13" s="2" customFormat="1" ht="92.25" customHeight="1" x14ac:dyDescent="0.3">
      <c r="A1" s="508" t="s">
        <v>0</v>
      </c>
      <c r="B1" s="510" t="s">
        <v>1</v>
      </c>
      <c r="C1" s="504" t="s">
        <v>2</v>
      </c>
      <c r="D1" s="512" t="s">
        <v>3</v>
      </c>
      <c r="E1" s="512" t="s">
        <v>4</v>
      </c>
      <c r="F1" s="502" t="s">
        <v>5</v>
      </c>
      <c r="G1" s="503"/>
      <c r="H1" s="502" t="s">
        <v>6</v>
      </c>
      <c r="I1" s="503"/>
      <c r="J1" s="1" t="s">
        <v>7</v>
      </c>
      <c r="K1" s="504" t="s">
        <v>8</v>
      </c>
      <c r="L1" s="504" t="s">
        <v>9</v>
      </c>
      <c r="M1" s="506" t="s">
        <v>1260</v>
      </c>
    </row>
    <row r="2" spans="1:13" s="2" customFormat="1" ht="42" x14ac:dyDescent="0.3">
      <c r="A2" s="509"/>
      <c r="B2" s="511"/>
      <c r="C2" s="505"/>
      <c r="D2" s="513"/>
      <c r="E2" s="513"/>
      <c r="F2" s="3" t="s">
        <v>10</v>
      </c>
      <c r="G2" s="3" t="s">
        <v>11</v>
      </c>
      <c r="H2" s="3" t="s">
        <v>12</v>
      </c>
      <c r="I2" s="3" t="s">
        <v>11</v>
      </c>
      <c r="J2" s="3" t="s">
        <v>11</v>
      </c>
      <c r="K2" s="505"/>
      <c r="L2" s="505"/>
      <c r="M2" s="507"/>
    </row>
    <row r="3" spans="1:13" s="2" customFormat="1" ht="15" thickBot="1" x14ac:dyDescent="0.35">
      <c r="A3" s="4">
        <v>1</v>
      </c>
      <c r="B3" s="5">
        <v>2</v>
      </c>
      <c r="C3" s="5">
        <v>3</v>
      </c>
      <c r="D3" s="5">
        <v>4</v>
      </c>
      <c r="E3" s="5">
        <v>5</v>
      </c>
      <c r="F3" s="5">
        <v>6</v>
      </c>
      <c r="G3" s="5">
        <v>7</v>
      </c>
      <c r="H3" s="5">
        <v>8</v>
      </c>
      <c r="I3" s="5">
        <v>9</v>
      </c>
      <c r="J3" s="5">
        <v>10</v>
      </c>
      <c r="K3" s="5">
        <v>11</v>
      </c>
      <c r="L3" s="5">
        <v>12</v>
      </c>
      <c r="M3" s="6">
        <v>13</v>
      </c>
    </row>
    <row r="4" spans="1:13" s="2" customFormat="1" ht="27.75" customHeight="1" thickBot="1" x14ac:dyDescent="0.35">
      <c r="A4" s="15" t="s">
        <v>1200</v>
      </c>
      <c r="B4" s="16"/>
      <c r="C4" s="16"/>
      <c r="D4" s="16"/>
      <c r="E4" s="16"/>
      <c r="F4" s="16"/>
      <c r="G4" s="16"/>
      <c r="H4" s="16"/>
      <c r="I4" s="16"/>
      <c r="J4" s="16"/>
      <c r="K4" s="16"/>
      <c r="L4" s="16"/>
      <c r="M4" s="17"/>
    </row>
    <row r="5" spans="1:13" ht="49.5" customHeight="1" x14ac:dyDescent="0.3">
      <c r="A5" s="12" t="s">
        <v>20</v>
      </c>
      <c r="B5" s="13" t="s">
        <v>1233</v>
      </c>
      <c r="C5" s="8" t="s">
        <v>1270</v>
      </c>
      <c r="D5" s="9">
        <v>12.453099999999999</v>
      </c>
      <c r="E5" s="7">
        <v>21.3</v>
      </c>
      <c r="F5" s="10">
        <v>7</v>
      </c>
      <c r="G5" s="9">
        <v>1.3454999999999999</v>
      </c>
      <c r="H5" s="11">
        <v>37</v>
      </c>
      <c r="I5" s="9">
        <v>0.3095</v>
      </c>
      <c r="J5" s="9"/>
      <c r="K5" s="14" t="s">
        <v>1271</v>
      </c>
      <c r="L5" s="14" t="s">
        <v>1271</v>
      </c>
      <c r="M5" s="24"/>
    </row>
    <row r="6" spans="1:13" ht="49.5" customHeight="1" x14ac:dyDescent="0.3">
      <c r="A6" s="12" t="s">
        <v>21</v>
      </c>
      <c r="B6" s="13" t="s">
        <v>1233</v>
      </c>
      <c r="C6" s="8" t="s">
        <v>1272</v>
      </c>
      <c r="D6" s="9">
        <v>8.8572000000000006</v>
      </c>
      <c r="E6" s="7">
        <v>20.9</v>
      </c>
      <c r="F6" s="10">
        <v>7</v>
      </c>
      <c r="G6" s="9">
        <v>0.92220000000000002</v>
      </c>
      <c r="H6" s="11">
        <v>32</v>
      </c>
      <c r="I6" s="9">
        <v>0.2162</v>
      </c>
      <c r="J6" s="9"/>
      <c r="K6" s="14" t="s">
        <v>1271</v>
      </c>
      <c r="L6" s="14" t="s">
        <v>1271</v>
      </c>
      <c r="M6" s="23"/>
    </row>
    <row r="7" spans="1:13" ht="49.5" customHeight="1" x14ac:dyDescent="0.3">
      <c r="A7" s="12" t="s">
        <v>22</v>
      </c>
      <c r="B7" s="13" t="s">
        <v>1233</v>
      </c>
      <c r="C7" s="8" t="s">
        <v>1273</v>
      </c>
      <c r="D7" s="9">
        <v>15.7483</v>
      </c>
      <c r="E7" s="7">
        <v>43.1</v>
      </c>
      <c r="F7" s="10">
        <v>14</v>
      </c>
      <c r="G7" s="9">
        <v>0.27129999999999999</v>
      </c>
      <c r="H7" s="11">
        <v>60</v>
      </c>
      <c r="I7" s="9">
        <v>6.1699999999999998E-2</v>
      </c>
      <c r="J7" s="9"/>
      <c r="K7" s="14" t="s">
        <v>1271</v>
      </c>
      <c r="L7" s="14" t="s">
        <v>1271</v>
      </c>
      <c r="M7" s="23" t="s">
        <v>2406</v>
      </c>
    </row>
    <row r="8" spans="1:13" ht="49.5" customHeight="1" x14ac:dyDescent="0.3">
      <c r="A8" s="12" t="s">
        <v>23</v>
      </c>
      <c r="B8" s="13" t="s">
        <v>1233</v>
      </c>
      <c r="C8" s="8" t="s">
        <v>1274</v>
      </c>
      <c r="D8" s="9">
        <v>11.9056</v>
      </c>
      <c r="E8" s="7">
        <v>31.8</v>
      </c>
      <c r="F8" s="10">
        <v>11</v>
      </c>
      <c r="G8" s="9">
        <v>0.31780000000000003</v>
      </c>
      <c r="H8" s="11">
        <v>41</v>
      </c>
      <c r="I8" s="9">
        <v>7.6999999999999999E-2</v>
      </c>
      <c r="J8" s="9"/>
      <c r="K8" s="14" t="s">
        <v>1271</v>
      </c>
      <c r="L8" s="14" t="s">
        <v>1271</v>
      </c>
      <c r="M8" s="23" t="s">
        <v>2406</v>
      </c>
    </row>
    <row r="9" spans="1:13" ht="49.5" customHeight="1" x14ac:dyDescent="0.3">
      <c r="A9" s="12" t="s">
        <v>24</v>
      </c>
      <c r="B9" s="13" t="s">
        <v>1233</v>
      </c>
      <c r="C9" s="8" t="s">
        <v>1275</v>
      </c>
      <c r="D9" s="9">
        <v>14.5891</v>
      </c>
      <c r="E9" s="7">
        <v>38.9</v>
      </c>
      <c r="F9" s="10">
        <v>13</v>
      </c>
      <c r="G9" s="9">
        <v>0.99960000000000004</v>
      </c>
      <c r="H9" s="11">
        <v>56</v>
      </c>
      <c r="I9" s="9">
        <v>0.23380000000000001</v>
      </c>
      <c r="J9" s="9"/>
      <c r="K9" s="14" t="s">
        <v>1271</v>
      </c>
      <c r="L9" s="14" t="s">
        <v>1271</v>
      </c>
      <c r="M9" s="23" t="s">
        <v>2406</v>
      </c>
    </row>
    <row r="10" spans="1:13" ht="49.5" customHeight="1" x14ac:dyDescent="0.3">
      <c r="A10" s="12" t="s">
        <v>25</v>
      </c>
      <c r="B10" s="13" t="s">
        <v>1233</v>
      </c>
      <c r="C10" s="8" t="s">
        <v>1276</v>
      </c>
      <c r="D10" s="9">
        <v>13.443300000000001</v>
      </c>
      <c r="E10" s="7">
        <v>32.9</v>
      </c>
      <c r="F10" s="10">
        <v>11</v>
      </c>
      <c r="G10" s="9">
        <v>0.75129999999999997</v>
      </c>
      <c r="H10" s="11">
        <v>45</v>
      </c>
      <c r="I10" s="9">
        <v>0.17580000000000001</v>
      </c>
      <c r="J10" s="9">
        <v>0.24379999999999999</v>
      </c>
      <c r="K10" s="14"/>
      <c r="L10" s="14" t="s">
        <v>1271</v>
      </c>
      <c r="M10" s="23" t="s">
        <v>2406</v>
      </c>
    </row>
    <row r="11" spans="1:13" ht="49.5" customHeight="1" x14ac:dyDescent="0.3">
      <c r="A11" s="12" t="s">
        <v>26</v>
      </c>
      <c r="B11" s="13" t="s">
        <v>1233</v>
      </c>
      <c r="C11" s="8" t="s">
        <v>1277</v>
      </c>
      <c r="D11" s="9">
        <v>13.813000000000001</v>
      </c>
      <c r="E11" s="7">
        <v>29.3</v>
      </c>
      <c r="F11" s="10">
        <v>10</v>
      </c>
      <c r="G11" s="9">
        <v>0.7359</v>
      </c>
      <c r="H11" s="11">
        <v>40</v>
      </c>
      <c r="I11" s="9">
        <v>0.17580000000000001</v>
      </c>
      <c r="J11" s="9"/>
      <c r="K11" s="14" t="s">
        <v>1271</v>
      </c>
      <c r="L11" s="14" t="s">
        <v>1271</v>
      </c>
      <c r="M11" s="23" t="s">
        <v>2408</v>
      </c>
    </row>
    <row r="12" spans="1:13" ht="49.5" customHeight="1" x14ac:dyDescent="0.3">
      <c r="A12" s="12" t="s">
        <v>27</v>
      </c>
      <c r="B12" s="13" t="s">
        <v>1233</v>
      </c>
      <c r="C12" s="8" t="s">
        <v>1278</v>
      </c>
      <c r="D12" s="9">
        <v>10.675000000000001</v>
      </c>
      <c r="E12" s="7">
        <v>25.2</v>
      </c>
      <c r="F12" s="10">
        <v>8</v>
      </c>
      <c r="G12" s="9">
        <v>0.90549999999999997</v>
      </c>
      <c r="H12" s="11">
        <v>36</v>
      </c>
      <c r="I12" s="9">
        <v>0.20119999999999999</v>
      </c>
      <c r="J12" s="9"/>
      <c r="K12" s="14" t="s">
        <v>1271</v>
      </c>
      <c r="L12" s="14" t="s">
        <v>1271</v>
      </c>
      <c r="M12" s="23" t="s">
        <v>2406</v>
      </c>
    </row>
    <row r="13" spans="1:13" ht="49.5" customHeight="1" x14ac:dyDescent="0.3">
      <c r="A13" s="12" t="s">
        <v>28</v>
      </c>
      <c r="B13" s="13" t="s">
        <v>1233</v>
      </c>
      <c r="C13" s="8" t="s">
        <v>1279</v>
      </c>
      <c r="D13" s="9">
        <v>82.001099999999994</v>
      </c>
      <c r="E13" s="7">
        <v>119</v>
      </c>
      <c r="F13" s="10"/>
      <c r="G13" s="9"/>
      <c r="H13" s="11">
        <v>136</v>
      </c>
      <c r="I13" s="9">
        <v>0.36870000000000003</v>
      </c>
      <c r="J13" s="9"/>
      <c r="K13" s="14" t="s">
        <v>1271</v>
      </c>
      <c r="L13" s="14" t="s">
        <v>1271</v>
      </c>
      <c r="M13" s="23" t="s">
        <v>2408</v>
      </c>
    </row>
    <row r="14" spans="1:13" ht="49.5" customHeight="1" x14ac:dyDescent="0.3">
      <c r="A14" s="12" t="s">
        <v>29</v>
      </c>
      <c r="B14" s="13" t="s">
        <v>1233</v>
      </c>
      <c r="C14" s="8" t="s">
        <v>1280</v>
      </c>
      <c r="D14" s="9">
        <v>41.0488</v>
      </c>
      <c r="E14" s="7">
        <v>96</v>
      </c>
      <c r="F14" s="10"/>
      <c r="G14" s="9"/>
      <c r="H14" s="11">
        <v>113</v>
      </c>
      <c r="I14" s="9">
        <v>0.28649999999999998</v>
      </c>
      <c r="J14" s="9"/>
      <c r="K14" s="14" t="s">
        <v>1271</v>
      </c>
      <c r="L14" s="14" t="s">
        <v>1271</v>
      </c>
      <c r="M14" s="23"/>
    </row>
    <row r="15" spans="1:13" ht="49.5" customHeight="1" x14ac:dyDescent="0.3">
      <c r="A15" s="12" t="s">
        <v>30</v>
      </c>
      <c r="B15" s="13" t="s">
        <v>1233</v>
      </c>
      <c r="C15" s="8" t="s">
        <v>1281</v>
      </c>
      <c r="D15" s="9">
        <v>36.121000000000002</v>
      </c>
      <c r="E15" s="7">
        <v>51.2</v>
      </c>
      <c r="F15" s="10"/>
      <c r="G15" s="9"/>
      <c r="H15" s="11">
        <v>68</v>
      </c>
      <c r="I15" s="9">
        <v>0.42849999999999999</v>
      </c>
      <c r="J15" s="9"/>
      <c r="K15" s="14" t="s">
        <v>1271</v>
      </c>
      <c r="L15" s="14" t="s">
        <v>1271</v>
      </c>
      <c r="M15" s="23"/>
    </row>
    <row r="16" spans="1:13" ht="49.5" customHeight="1" x14ac:dyDescent="0.3">
      <c r="A16" s="12" t="s">
        <v>31</v>
      </c>
      <c r="B16" s="13" t="s">
        <v>1233</v>
      </c>
      <c r="C16" s="8" t="s">
        <v>1282</v>
      </c>
      <c r="D16" s="9">
        <v>28.380199999999999</v>
      </c>
      <c r="E16" s="7">
        <v>57.5</v>
      </c>
      <c r="F16" s="10"/>
      <c r="G16" s="9"/>
      <c r="H16" s="11">
        <v>75</v>
      </c>
      <c r="I16" s="9">
        <v>0.3236</v>
      </c>
      <c r="J16" s="9"/>
      <c r="K16" s="14" t="s">
        <v>1271</v>
      </c>
      <c r="L16" s="14" t="s">
        <v>1271</v>
      </c>
      <c r="M16" s="23" t="s">
        <v>2406</v>
      </c>
    </row>
    <row r="17" spans="1:13" ht="49.5" customHeight="1" x14ac:dyDescent="0.3">
      <c r="A17" s="12" t="s">
        <v>32</v>
      </c>
      <c r="B17" s="13" t="s">
        <v>1233</v>
      </c>
      <c r="C17" s="8" t="s">
        <v>1283</v>
      </c>
      <c r="D17" s="9">
        <v>33.189700000000002</v>
      </c>
      <c r="E17" s="7">
        <v>63.6</v>
      </c>
      <c r="F17" s="10"/>
      <c r="G17" s="9"/>
      <c r="H17" s="11">
        <v>81</v>
      </c>
      <c r="I17" s="9">
        <v>0.33910000000000001</v>
      </c>
      <c r="J17" s="9">
        <v>0.47699999999999998</v>
      </c>
      <c r="K17" s="14"/>
      <c r="L17" s="14" t="s">
        <v>1271</v>
      </c>
      <c r="M17" s="23"/>
    </row>
    <row r="18" spans="1:13" ht="49.5" customHeight="1" x14ac:dyDescent="0.3">
      <c r="A18" s="12" t="s">
        <v>33</v>
      </c>
      <c r="B18" s="13" t="s">
        <v>1233</v>
      </c>
      <c r="C18" s="8" t="s">
        <v>1284</v>
      </c>
      <c r="D18" s="9">
        <v>19.872499999999999</v>
      </c>
      <c r="E18" s="7">
        <v>51.8</v>
      </c>
      <c r="F18" s="10"/>
      <c r="G18" s="9"/>
      <c r="H18" s="11">
        <v>69</v>
      </c>
      <c r="I18" s="9">
        <v>0.22750000000000001</v>
      </c>
      <c r="J18" s="9">
        <v>0.31879999999999997</v>
      </c>
      <c r="K18" s="14"/>
      <c r="L18" s="14" t="s">
        <v>1271</v>
      </c>
      <c r="M18" s="24" t="s">
        <v>2405</v>
      </c>
    </row>
    <row r="19" spans="1:13" ht="49.5" customHeight="1" x14ac:dyDescent="0.3">
      <c r="A19" s="12" t="s">
        <v>34</v>
      </c>
      <c r="B19" s="13" t="s">
        <v>1233</v>
      </c>
      <c r="C19" s="8" t="s">
        <v>1285</v>
      </c>
      <c r="D19" s="9">
        <v>22.403400000000001</v>
      </c>
      <c r="E19" s="7">
        <v>54.2</v>
      </c>
      <c r="F19" s="10"/>
      <c r="G19" s="9"/>
      <c r="H19" s="11">
        <v>71</v>
      </c>
      <c r="I19" s="9">
        <v>0.27929999999999999</v>
      </c>
      <c r="J19" s="9">
        <v>0.39179999999999998</v>
      </c>
      <c r="K19" s="14"/>
      <c r="L19" s="14" t="s">
        <v>1271</v>
      </c>
      <c r="M19" s="23"/>
    </row>
    <row r="20" spans="1:13" ht="49.5" customHeight="1" x14ac:dyDescent="0.3">
      <c r="A20" s="12" t="s">
        <v>35</v>
      </c>
      <c r="B20" s="13" t="s">
        <v>1233</v>
      </c>
      <c r="C20" s="8" t="s">
        <v>1286</v>
      </c>
      <c r="D20" s="9">
        <v>16.691800000000001</v>
      </c>
      <c r="E20" s="7">
        <v>38.799999999999997</v>
      </c>
      <c r="F20" s="10"/>
      <c r="G20" s="9"/>
      <c r="H20" s="11">
        <v>56</v>
      </c>
      <c r="I20" s="9">
        <v>0.22020000000000001</v>
      </c>
      <c r="J20" s="9"/>
      <c r="K20" s="14" t="s">
        <v>1271</v>
      </c>
      <c r="L20" s="14" t="s">
        <v>1271</v>
      </c>
      <c r="M20" s="23"/>
    </row>
    <row r="21" spans="1:13" ht="49.5" customHeight="1" x14ac:dyDescent="0.3">
      <c r="A21" s="12" t="s">
        <v>36</v>
      </c>
      <c r="B21" s="13" t="s">
        <v>1233</v>
      </c>
      <c r="C21" s="8" t="s">
        <v>1287</v>
      </c>
      <c r="D21" s="9">
        <v>23.220800000000001</v>
      </c>
      <c r="E21" s="7">
        <v>38.5</v>
      </c>
      <c r="F21" s="10"/>
      <c r="G21" s="9"/>
      <c r="H21" s="11">
        <v>53</v>
      </c>
      <c r="I21" s="9">
        <v>0.35010000000000002</v>
      </c>
      <c r="J21" s="9"/>
      <c r="K21" s="14" t="s">
        <v>1271</v>
      </c>
      <c r="L21" s="14" t="s">
        <v>1271</v>
      </c>
      <c r="M21" s="24"/>
    </row>
    <row r="22" spans="1:13" ht="49.5" customHeight="1" x14ac:dyDescent="0.3">
      <c r="A22" s="12" t="s">
        <v>37</v>
      </c>
      <c r="B22" s="13" t="s">
        <v>1233</v>
      </c>
      <c r="C22" s="8" t="s">
        <v>1288</v>
      </c>
      <c r="D22" s="9">
        <v>21.274100000000001</v>
      </c>
      <c r="E22" s="7">
        <v>40.700000000000003</v>
      </c>
      <c r="F22" s="10"/>
      <c r="G22" s="9"/>
      <c r="H22" s="11">
        <v>58</v>
      </c>
      <c r="I22" s="9">
        <v>0.33529999999999999</v>
      </c>
      <c r="J22" s="9"/>
      <c r="K22" s="14" t="s">
        <v>1271</v>
      </c>
      <c r="L22" s="14" t="s">
        <v>1271</v>
      </c>
      <c r="M22" s="24"/>
    </row>
    <row r="23" spans="1:13" ht="49.5" customHeight="1" x14ac:dyDescent="0.3">
      <c r="A23" s="12" t="s">
        <v>38</v>
      </c>
      <c r="B23" s="13" t="s">
        <v>1233</v>
      </c>
      <c r="C23" s="8" t="s">
        <v>1289</v>
      </c>
      <c r="D23" s="9">
        <v>20.450399999999998</v>
      </c>
      <c r="E23" s="7">
        <v>41.5</v>
      </c>
      <c r="F23" s="10"/>
      <c r="G23" s="9"/>
      <c r="H23" s="11">
        <v>59</v>
      </c>
      <c r="I23" s="9">
        <v>0.3256</v>
      </c>
      <c r="J23" s="9"/>
      <c r="K23" s="14" t="s">
        <v>1271</v>
      </c>
      <c r="L23" s="14" t="s">
        <v>1271</v>
      </c>
      <c r="M23" s="23"/>
    </row>
    <row r="24" spans="1:13" ht="49.5" customHeight="1" x14ac:dyDescent="0.3">
      <c r="A24" s="12" t="s">
        <v>39</v>
      </c>
      <c r="B24" s="13" t="s">
        <v>1233</v>
      </c>
      <c r="C24" s="8" t="s">
        <v>1290</v>
      </c>
      <c r="D24" s="9">
        <v>16.909600000000001</v>
      </c>
      <c r="E24" s="7">
        <v>30.9</v>
      </c>
      <c r="F24" s="10"/>
      <c r="G24" s="9"/>
      <c r="H24" s="11">
        <v>43</v>
      </c>
      <c r="I24" s="9">
        <v>0.36280000000000001</v>
      </c>
      <c r="J24" s="9">
        <v>0.50209999999999999</v>
      </c>
      <c r="K24" s="14"/>
      <c r="L24" s="14" t="s">
        <v>1271</v>
      </c>
      <c r="M24" s="23"/>
    </row>
    <row r="25" spans="1:13" ht="49.5" customHeight="1" x14ac:dyDescent="0.3">
      <c r="A25" s="12" t="s">
        <v>40</v>
      </c>
      <c r="B25" s="13" t="s">
        <v>1233</v>
      </c>
      <c r="C25" s="8" t="s">
        <v>1291</v>
      </c>
      <c r="D25" s="9">
        <v>14.329499999999999</v>
      </c>
      <c r="E25" s="7">
        <v>35.700000000000003</v>
      </c>
      <c r="F25" s="10"/>
      <c r="G25" s="9"/>
      <c r="H25" s="11">
        <v>53</v>
      </c>
      <c r="I25" s="9">
        <v>0.26719999999999999</v>
      </c>
      <c r="J25" s="9">
        <v>0.37140000000000001</v>
      </c>
      <c r="K25" s="14"/>
      <c r="L25" s="14" t="s">
        <v>1271</v>
      </c>
      <c r="M25" s="23"/>
    </row>
    <row r="26" spans="1:13" ht="49.5" customHeight="1" x14ac:dyDescent="0.3">
      <c r="A26" s="12" t="s">
        <v>41</v>
      </c>
      <c r="B26" s="13" t="s">
        <v>1233</v>
      </c>
      <c r="C26" s="8" t="s">
        <v>1292</v>
      </c>
      <c r="D26" s="9">
        <v>10.3781</v>
      </c>
      <c r="E26" s="7">
        <v>25.1</v>
      </c>
      <c r="F26" s="10">
        <v>8</v>
      </c>
      <c r="G26" s="9">
        <v>0.96409999999999996</v>
      </c>
      <c r="H26" s="11">
        <v>42</v>
      </c>
      <c r="I26" s="9">
        <v>0.21510000000000001</v>
      </c>
      <c r="J26" s="9"/>
      <c r="K26" s="14" t="s">
        <v>1271</v>
      </c>
      <c r="L26" s="14" t="s">
        <v>1271</v>
      </c>
      <c r="M26" s="23"/>
    </row>
    <row r="27" spans="1:13" ht="49.5" customHeight="1" x14ac:dyDescent="0.3">
      <c r="A27" s="12" t="s">
        <v>42</v>
      </c>
      <c r="B27" s="13" t="s">
        <v>1233</v>
      </c>
      <c r="C27" s="8" t="s">
        <v>1293</v>
      </c>
      <c r="D27" s="9">
        <v>14.535</v>
      </c>
      <c r="E27" s="7">
        <v>23.5</v>
      </c>
      <c r="F27" s="10"/>
      <c r="G27" s="9"/>
      <c r="H27" s="11">
        <v>41</v>
      </c>
      <c r="I27" s="9">
        <v>0.36699999999999999</v>
      </c>
      <c r="J27" s="9"/>
      <c r="K27" s="14" t="s">
        <v>1271</v>
      </c>
      <c r="L27" s="14" t="s">
        <v>1271</v>
      </c>
      <c r="M27" s="23"/>
    </row>
    <row r="28" spans="1:13" ht="49.5" customHeight="1" x14ac:dyDescent="0.3">
      <c r="A28" s="12" t="s">
        <v>43</v>
      </c>
      <c r="B28" s="13" t="s">
        <v>1233</v>
      </c>
      <c r="C28" s="8" t="s">
        <v>1294</v>
      </c>
      <c r="D28" s="9">
        <v>13.5952</v>
      </c>
      <c r="E28" s="7">
        <v>23.4</v>
      </c>
      <c r="F28" s="10"/>
      <c r="G28" s="9"/>
      <c r="H28" s="11">
        <v>40</v>
      </c>
      <c r="I28" s="9">
        <v>0.37940000000000002</v>
      </c>
      <c r="J28" s="9"/>
      <c r="K28" s="14" t="s">
        <v>1271</v>
      </c>
      <c r="L28" s="14" t="s">
        <v>1271</v>
      </c>
      <c r="M28" s="23"/>
    </row>
    <row r="29" spans="1:13" ht="49.5" customHeight="1" x14ac:dyDescent="0.3">
      <c r="A29" s="12" t="s">
        <v>44</v>
      </c>
      <c r="B29" s="13" t="s">
        <v>1233</v>
      </c>
      <c r="C29" s="8" t="s">
        <v>1295</v>
      </c>
      <c r="D29" s="9">
        <v>14.9062</v>
      </c>
      <c r="E29" s="7">
        <v>27.1</v>
      </c>
      <c r="F29" s="10"/>
      <c r="G29" s="9"/>
      <c r="H29" s="11">
        <v>44</v>
      </c>
      <c r="I29" s="9">
        <v>0.32800000000000001</v>
      </c>
      <c r="J29" s="9"/>
      <c r="K29" s="14" t="s">
        <v>1271</v>
      </c>
      <c r="L29" s="14" t="s">
        <v>1271</v>
      </c>
      <c r="M29" s="23"/>
    </row>
    <row r="30" spans="1:13" ht="49.5" customHeight="1" x14ac:dyDescent="0.3">
      <c r="A30" s="12" t="s">
        <v>45</v>
      </c>
      <c r="B30" s="13" t="s">
        <v>1233</v>
      </c>
      <c r="C30" s="8" t="s">
        <v>1296</v>
      </c>
      <c r="D30" s="9">
        <v>13.041700000000001</v>
      </c>
      <c r="E30" s="7">
        <v>26.3</v>
      </c>
      <c r="F30" s="10"/>
      <c r="G30" s="9"/>
      <c r="H30" s="11">
        <v>43</v>
      </c>
      <c r="I30" s="9">
        <v>0.318</v>
      </c>
      <c r="J30" s="9"/>
      <c r="K30" s="14" t="s">
        <v>1271</v>
      </c>
      <c r="L30" s="14" t="s">
        <v>1271</v>
      </c>
      <c r="M30" s="23"/>
    </row>
    <row r="31" spans="1:13" ht="49.5" customHeight="1" x14ac:dyDescent="0.3">
      <c r="A31" s="12" t="s">
        <v>46</v>
      </c>
      <c r="B31" s="13" t="s">
        <v>1233</v>
      </c>
      <c r="C31" s="8" t="s">
        <v>1297</v>
      </c>
      <c r="D31" s="9">
        <v>9.2670999999999992</v>
      </c>
      <c r="E31" s="7">
        <v>20.7</v>
      </c>
      <c r="F31" s="10"/>
      <c r="G31" s="9"/>
      <c r="H31" s="11">
        <v>36</v>
      </c>
      <c r="I31" s="9">
        <v>0.2944</v>
      </c>
      <c r="J31" s="9">
        <v>0.40110000000000001</v>
      </c>
      <c r="K31" s="14"/>
      <c r="L31" s="14" t="s">
        <v>1271</v>
      </c>
      <c r="M31" s="23"/>
    </row>
    <row r="32" spans="1:13" ht="49.5" customHeight="1" x14ac:dyDescent="0.3">
      <c r="A32" s="12" t="s">
        <v>47</v>
      </c>
      <c r="B32" s="13" t="s">
        <v>1233</v>
      </c>
      <c r="C32" s="8" t="s">
        <v>1298</v>
      </c>
      <c r="D32" s="9">
        <v>8.2659000000000002</v>
      </c>
      <c r="E32" s="7">
        <v>20.7</v>
      </c>
      <c r="F32" s="10"/>
      <c r="G32" s="9"/>
      <c r="H32" s="11">
        <v>36</v>
      </c>
      <c r="I32" s="9">
        <v>0.2671</v>
      </c>
      <c r="J32" s="9">
        <v>0.3639</v>
      </c>
      <c r="K32" s="14"/>
      <c r="L32" s="14" t="s">
        <v>1271</v>
      </c>
      <c r="M32" s="23"/>
    </row>
    <row r="33" spans="1:13" ht="49.5" customHeight="1" x14ac:dyDescent="0.3">
      <c r="A33" s="12" t="s">
        <v>48</v>
      </c>
      <c r="B33" s="13" t="s">
        <v>1233</v>
      </c>
      <c r="C33" s="8" t="s">
        <v>1299</v>
      </c>
      <c r="D33" s="9">
        <v>11.247</v>
      </c>
      <c r="E33" s="7">
        <v>25.9</v>
      </c>
      <c r="F33" s="10">
        <v>9</v>
      </c>
      <c r="G33" s="9">
        <v>0.84989999999999999</v>
      </c>
      <c r="H33" s="11">
        <v>43</v>
      </c>
      <c r="I33" s="9">
        <v>0.20669999999999999</v>
      </c>
      <c r="J33" s="9"/>
      <c r="K33" s="14" t="s">
        <v>1271</v>
      </c>
      <c r="L33" s="14" t="s">
        <v>1271</v>
      </c>
      <c r="M33" s="24"/>
    </row>
    <row r="34" spans="1:13" ht="49.5" customHeight="1" x14ac:dyDescent="0.3">
      <c r="A34" s="12" t="s">
        <v>49</v>
      </c>
      <c r="B34" s="13" t="s">
        <v>1233</v>
      </c>
      <c r="C34" s="8" t="s">
        <v>1300</v>
      </c>
      <c r="D34" s="9">
        <v>10.3085</v>
      </c>
      <c r="E34" s="7">
        <v>18.8</v>
      </c>
      <c r="F34" s="10">
        <v>6</v>
      </c>
      <c r="G34" s="9">
        <v>1.4221999999999999</v>
      </c>
      <c r="H34" s="11">
        <v>35</v>
      </c>
      <c r="I34" s="9">
        <v>0.31769999999999998</v>
      </c>
      <c r="J34" s="9"/>
      <c r="K34" s="14" t="s">
        <v>1271</v>
      </c>
      <c r="L34" s="14" t="s">
        <v>1271</v>
      </c>
      <c r="M34" s="23"/>
    </row>
    <row r="35" spans="1:13" ht="49.5" customHeight="1" x14ac:dyDescent="0.3">
      <c r="A35" s="12" t="s">
        <v>50</v>
      </c>
      <c r="B35" s="13" t="s">
        <v>1233</v>
      </c>
      <c r="C35" s="8" t="s">
        <v>1301</v>
      </c>
      <c r="D35" s="9">
        <v>9.6371000000000002</v>
      </c>
      <c r="E35" s="7">
        <v>24.4</v>
      </c>
      <c r="F35" s="10">
        <v>8</v>
      </c>
      <c r="G35" s="9">
        <v>1.0555000000000001</v>
      </c>
      <c r="H35" s="11">
        <v>41</v>
      </c>
      <c r="I35" s="9">
        <v>0.2422</v>
      </c>
      <c r="J35" s="9"/>
      <c r="K35" s="14" t="s">
        <v>1271</v>
      </c>
      <c r="L35" s="14" t="s">
        <v>1271</v>
      </c>
      <c r="M35" s="24"/>
    </row>
    <row r="36" spans="1:13" ht="49.5" customHeight="1" x14ac:dyDescent="0.3">
      <c r="A36" s="12" t="s">
        <v>51</v>
      </c>
      <c r="B36" s="13" t="s">
        <v>1233</v>
      </c>
      <c r="C36" s="8" t="s">
        <v>1302</v>
      </c>
      <c r="D36" s="9">
        <v>7.3494999999999999</v>
      </c>
      <c r="E36" s="7">
        <v>14.2</v>
      </c>
      <c r="F36" s="10">
        <v>5</v>
      </c>
      <c r="G36" s="9">
        <v>1.1534</v>
      </c>
      <c r="H36" s="11">
        <v>28</v>
      </c>
      <c r="I36" s="9">
        <v>0.2843</v>
      </c>
      <c r="J36" s="9"/>
      <c r="K36" s="14" t="s">
        <v>1271</v>
      </c>
      <c r="L36" s="14" t="s">
        <v>1271</v>
      </c>
      <c r="M36" s="23"/>
    </row>
    <row r="37" spans="1:13" ht="49.5" customHeight="1" x14ac:dyDescent="0.3">
      <c r="A37" s="12" t="s">
        <v>52</v>
      </c>
      <c r="B37" s="13" t="s">
        <v>1233</v>
      </c>
      <c r="C37" s="8" t="s">
        <v>1303</v>
      </c>
      <c r="D37" s="9">
        <v>7.5069999999999997</v>
      </c>
      <c r="E37" s="7">
        <v>18</v>
      </c>
      <c r="F37" s="10">
        <v>6</v>
      </c>
      <c r="G37" s="9">
        <v>1.1208</v>
      </c>
      <c r="H37" s="11">
        <v>34</v>
      </c>
      <c r="I37" s="9">
        <v>0.26150000000000001</v>
      </c>
      <c r="J37" s="9"/>
      <c r="K37" s="14" t="s">
        <v>1271</v>
      </c>
      <c r="L37" s="14" t="s">
        <v>1271</v>
      </c>
      <c r="M37" s="23"/>
    </row>
    <row r="38" spans="1:13" ht="49.5" customHeight="1" x14ac:dyDescent="0.3">
      <c r="A38" s="12" t="s">
        <v>53</v>
      </c>
      <c r="B38" s="13" t="s">
        <v>1233</v>
      </c>
      <c r="C38" s="8" t="s">
        <v>1304</v>
      </c>
      <c r="D38" s="9">
        <v>4.9484000000000004</v>
      </c>
      <c r="E38" s="7">
        <v>11.6</v>
      </c>
      <c r="F38" s="10">
        <v>4</v>
      </c>
      <c r="G38" s="9">
        <v>1.0943000000000001</v>
      </c>
      <c r="H38" s="11">
        <v>25</v>
      </c>
      <c r="I38" s="9">
        <v>0.2641</v>
      </c>
      <c r="J38" s="9">
        <v>0.34739999999999999</v>
      </c>
      <c r="K38" s="14"/>
      <c r="L38" s="14" t="s">
        <v>1271</v>
      </c>
      <c r="M38" s="24"/>
    </row>
    <row r="39" spans="1:13" ht="49.5" customHeight="1" x14ac:dyDescent="0.3">
      <c r="A39" s="12" t="s">
        <v>54</v>
      </c>
      <c r="B39" s="13" t="s">
        <v>1233</v>
      </c>
      <c r="C39" s="8" t="s">
        <v>1305</v>
      </c>
      <c r="D39" s="9">
        <v>4.6757</v>
      </c>
      <c r="E39" s="7">
        <v>12.8</v>
      </c>
      <c r="F39" s="10">
        <v>4</v>
      </c>
      <c r="G39" s="9">
        <v>1.0999000000000001</v>
      </c>
      <c r="H39" s="11">
        <v>26</v>
      </c>
      <c r="I39" s="9">
        <v>0.24060000000000001</v>
      </c>
      <c r="J39" s="9">
        <v>0.31879999999999997</v>
      </c>
      <c r="K39" s="14"/>
      <c r="L39" s="14" t="s">
        <v>1271</v>
      </c>
      <c r="M39" s="24"/>
    </row>
    <row r="40" spans="1:13" ht="49.5" customHeight="1" x14ac:dyDescent="0.3">
      <c r="A40" s="12" t="s">
        <v>55</v>
      </c>
      <c r="B40" s="13" t="s">
        <v>1233</v>
      </c>
      <c r="C40" s="8" t="s">
        <v>1306</v>
      </c>
      <c r="D40" s="9">
        <v>11.4978</v>
      </c>
      <c r="E40" s="7">
        <v>29.9</v>
      </c>
      <c r="F40" s="10">
        <v>10</v>
      </c>
      <c r="G40" s="9">
        <v>0.30570000000000003</v>
      </c>
      <c r="H40" s="11">
        <v>46</v>
      </c>
      <c r="I40" s="9">
        <v>7.1599999999999997E-2</v>
      </c>
      <c r="J40" s="9"/>
      <c r="K40" s="14" t="s">
        <v>1271</v>
      </c>
      <c r="L40" s="14" t="s">
        <v>1271</v>
      </c>
      <c r="M40" s="23" t="s">
        <v>2406</v>
      </c>
    </row>
    <row r="41" spans="1:13" ht="49.5" customHeight="1" x14ac:dyDescent="0.3">
      <c r="A41" s="12" t="s">
        <v>56</v>
      </c>
      <c r="B41" s="13" t="s">
        <v>1233</v>
      </c>
      <c r="C41" s="8" t="s">
        <v>1307</v>
      </c>
      <c r="D41" s="9">
        <v>13.1854</v>
      </c>
      <c r="E41" s="7">
        <v>27.4</v>
      </c>
      <c r="F41" s="10">
        <v>9</v>
      </c>
      <c r="G41" s="9">
        <v>0.42730000000000001</v>
      </c>
      <c r="H41" s="11">
        <v>38</v>
      </c>
      <c r="I41" s="9">
        <v>9.8199999999999996E-2</v>
      </c>
      <c r="J41" s="9"/>
      <c r="K41" s="14" t="s">
        <v>1271</v>
      </c>
      <c r="L41" s="14" t="s">
        <v>1271</v>
      </c>
      <c r="M41" s="23" t="s">
        <v>2408</v>
      </c>
    </row>
    <row r="42" spans="1:13" ht="49.5" customHeight="1" x14ac:dyDescent="0.3">
      <c r="A42" s="12" t="s">
        <v>57</v>
      </c>
      <c r="B42" s="13" t="s">
        <v>1233</v>
      </c>
      <c r="C42" s="8" t="s">
        <v>1308</v>
      </c>
      <c r="D42" s="9">
        <v>4.5442999999999998</v>
      </c>
      <c r="E42" s="7">
        <v>22.2</v>
      </c>
      <c r="F42" s="10">
        <v>7</v>
      </c>
      <c r="G42" s="9">
        <v>0.62609999999999999</v>
      </c>
      <c r="H42" s="11">
        <v>28</v>
      </c>
      <c r="I42" s="9">
        <v>0.13819999999999999</v>
      </c>
      <c r="J42" s="9"/>
      <c r="K42" s="14" t="s">
        <v>1271</v>
      </c>
      <c r="L42" s="14" t="s">
        <v>1271</v>
      </c>
      <c r="M42" s="23"/>
    </row>
    <row r="43" spans="1:13" ht="49.5" customHeight="1" x14ac:dyDescent="0.3">
      <c r="A43" s="12" t="s">
        <v>58</v>
      </c>
      <c r="B43" s="13" t="s">
        <v>1233</v>
      </c>
      <c r="C43" s="8" t="s">
        <v>1309</v>
      </c>
      <c r="D43" s="9">
        <v>5.5788000000000002</v>
      </c>
      <c r="E43" s="7">
        <v>13</v>
      </c>
      <c r="F43" s="10">
        <v>4</v>
      </c>
      <c r="G43" s="9">
        <v>1.1544000000000001</v>
      </c>
      <c r="H43" s="11">
        <v>20</v>
      </c>
      <c r="I43" s="9">
        <v>0.24859999999999999</v>
      </c>
      <c r="J43" s="9"/>
      <c r="K43" s="14" t="s">
        <v>1271</v>
      </c>
      <c r="L43" s="14" t="s">
        <v>1271</v>
      </c>
      <c r="M43" s="23" t="s">
        <v>2408</v>
      </c>
    </row>
    <row r="44" spans="1:13" ht="49.5" customHeight="1" x14ac:dyDescent="0.3">
      <c r="A44" s="12" t="s">
        <v>59</v>
      </c>
      <c r="B44" s="13" t="s">
        <v>1233</v>
      </c>
      <c r="C44" s="8" t="s">
        <v>1310</v>
      </c>
      <c r="D44" s="9">
        <v>4.3448000000000002</v>
      </c>
      <c r="E44" s="7">
        <v>15.2</v>
      </c>
      <c r="F44" s="10">
        <v>5</v>
      </c>
      <c r="G44" s="9">
        <v>0.69520000000000004</v>
      </c>
      <c r="H44" s="11">
        <v>27</v>
      </c>
      <c r="I44" s="9">
        <v>0.16009999999999999</v>
      </c>
      <c r="J44" s="9"/>
      <c r="K44" s="14" t="s">
        <v>1271</v>
      </c>
      <c r="L44" s="14" t="s">
        <v>1271</v>
      </c>
      <c r="M44" s="23"/>
    </row>
    <row r="45" spans="1:13" ht="49.5" customHeight="1" x14ac:dyDescent="0.3">
      <c r="A45" s="12" t="s">
        <v>60</v>
      </c>
      <c r="B45" s="13" t="s">
        <v>1233</v>
      </c>
      <c r="C45" s="8" t="s">
        <v>1311</v>
      </c>
      <c r="D45" s="9">
        <v>18.9009</v>
      </c>
      <c r="E45" s="7">
        <v>41.7</v>
      </c>
      <c r="F45" s="10">
        <v>14</v>
      </c>
      <c r="G45" s="9">
        <v>1.2624</v>
      </c>
      <c r="H45" s="11">
        <v>59</v>
      </c>
      <c r="I45" s="9">
        <v>0.29670000000000002</v>
      </c>
      <c r="J45" s="9"/>
      <c r="K45" s="14" t="s">
        <v>1271</v>
      </c>
      <c r="L45" s="14" t="s">
        <v>1271</v>
      </c>
      <c r="M45" s="23"/>
    </row>
    <row r="46" spans="1:13" ht="49.5" customHeight="1" x14ac:dyDescent="0.3">
      <c r="A46" s="12" t="s">
        <v>61</v>
      </c>
      <c r="B46" s="13" t="s">
        <v>1233</v>
      </c>
      <c r="C46" s="8" t="s">
        <v>1312</v>
      </c>
      <c r="D46" s="9">
        <v>8.9793000000000003</v>
      </c>
      <c r="E46" s="7">
        <v>28.3</v>
      </c>
      <c r="F46" s="10">
        <v>9</v>
      </c>
      <c r="G46" s="9">
        <v>0.92369999999999997</v>
      </c>
      <c r="H46" s="11">
        <v>45</v>
      </c>
      <c r="I46" s="9">
        <v>0.2056</v>
      </c>
      <c r="J46" s="9"/>
      <c r="K46" s="14" t="s">
        <v>1271</v>
      </c>
      <c r="L46" s="14" t="s">
        <v>1271</v>
      </c>
      <c r="M46" s="23"/>
    </row>
    <row r="47" spans="1:13" ht="49.5" customHeight="1" x14ac:dyDescent="0.3">
      <c r="A47" s="12" t="s">
        <v>62</v>
      </c>
      <c r="B47" s="13" t="s">
        <v>1313</v>
      </c>
      <c r="C47" s="8" t="s">
        <v>1314</v>
      </c>
      <c r="D47" s="9">
        <v>1.8091999999999999</v>
      </c>
      <c r="E47" s="7">
        <v>9.6999999999999993</v>
      </c>
      <c r="F47" s="10">
        <v>3</v>
      </c>
      <c r="G47" s="9">
        <v>0.53459999999999996</v>
      </c>
      <c r="H47" s="11">
        <v>20</v>
      </c>
      <c r="I47" s="9">
        <v>0.1157</v>
      </c>
      <c r="J47" s="9">
        <v>0.14990000000000001</v>
      </c>
      <c r="K47" s="14"/>
      <c r="L47" s="14" t="s">
        <v>1271</v>
      </c>
      <c r="M47" s="23"/>
    </row>
    <row r="48" spans="1:13" ht="49.5" customHeight="1" x14ac:dyDescent="0.3">
      <c r="A48" s="12" t="s">
        <v>63</v>
      </c>
      <c r="B48" s="13" t="s">
        <v>1315</v>
      </c>
      <c r="C48" s="8" t="s">
        <v>1316</v>
      </c>
      <c r="D48" s="9">
        <v>1.982</v>
      </c>
      <c r="E48" s="7">
        <v>11</v>
      </c>
      <c r="F48" s="10">
        <v>4</v>
      </c>
      <c r="G48" s="9">
        <v>0.45019999999999999</v>
      </c>
      <c r="H48" s="11">
        <v>17</v>
      </c>
      <c r="I48" s="9">
        <v>0.11459999999999999</v>
      </c>
      <c r="J48" s="9"/>
      <c r="K48" s="14" t="s">
        <v>1271</v>
      </c>
      <c r="L48" s="14" t="s">
        <v>1271</v>
      </c>
      <c r="M48" s="23"/>
    </row>
    <row r="49" spans="1:13" ht="49.5" customHeight="1" x14ac:dyDescent="0.3">
      <c r="A49" s="12" t="s">
        <v>64</v>
      </c>
      <c r="B49" s="13" t="s">
        <v>1315</v>
      </c>
      <c r="C49" s="8" t="s">
        <v>1317</v>
      </c>
      <c r="D49" s="9">
        <v>0.57779999999999998</v>
      </c>
      <c r="E49" s="7">
        <v>3</v>
      </c>
      <c r="F49" s="10"/>
      <c r="G49" s="9"/>
      <c r="H49" s="11">
        <v>20</v>
      </c>
      <c r="I49" s="9">
        <v>0.1211</v>
      </c>
      <c r="J49" s="9"/>
      <c r="K49" s="14" t="s">
        <v>1271</v>
      </c>
      <c r="L49" s="14" t="s">
        <v>1271</v>
      </c>
      <c r="M49" s="23" t="s">
        <v>2408</v>
      </c>
    </row>
    <row r="50" spans="1:13" ht="49.5" customHeight="1" x14ac:dyDescent="0.3">
      <c r="A50" s="12" t="s">
        <v>65</v>
      </c>
      <c r="B50" s="13" t="s">
        <v>1315</v>
      </c>
      <c r="C50" s="8" t="s">
        <v>1318</v>
      </c>
      <c r="D50" s="9">
        <v>1.0962000000000001</v>
      </c>
      <c r="E50" s="7">
        <v>4.0999999999999996</v>
      </c>
      <c r="F50" s="10">
        <v>2</v>
      </c>
      <c r="G50" s="9">
        <v>0.41460000000000002</v>
      </c>
      <c r="H50" s="11">
        <v>10</v>
      </c>
      <c r="I50" s="9">
        <v>0.1416</v>
      </c>
      <c r="J50" s="9"/>
      <c r="K50" s="14" t="s">
        <v>1271</v>
      </c>
      <c r="L50" s="14" t="s">
        <v>1271</v>
      </c>
      <c r="M50" s="24"/>
    </row>
    <row r="51" spans="1:13" ht="49.5" customHeight="1" x14ac:dyDescent="0.3">
      <c r="A51" s="12" t="s">
        <v>66</v>
      </c>
      <c r="B51" s="13" t="s">
        <v>1315</v>
      </c>
      <c r="C51" s="8" t="s">
        <v>1319</v>
      </c>
      <c r="D51" s="9">
        <v>0.49919999999999998</v>
      </c>
      <c r="E51" s="7">
        <v>1</v>
      </c>
      <c r="F51" s="10"/>
      <c r="G51" s="9"/>
      <c r="H51" s="11"/>
      <c r="I51" s="9"/>
      <c r="J51" s="9">
        <v>0.1699</v>
      </c>
      <c r="K51" s="14"/>
      <c r="L51" s="14" t="s">
        <v>1271</v>
      </c>
      <c r="M51" s="23"/>
    </row>
    <row r="52" spans="1:13" ht="49.5" customHeight="1" x14ac:dyDescent="0.3">
      <c r="A52" s="12" t="s">
        <v>67</v>
      </c>
      <c r="B52" s="13" t="s">
        <v>1315</v>
      </c>
      <c r="C52" s="8" t="s">
        <v>1320</v>
      </c>
      <c r="D52" s="9">
        <v>2.762</v>
      </c>
      <c r="E52" s="7">
        <v>12.7</v>
      </c>
      <c r="F52" s="10">
        <v>4</v>
      </c>
      <c r="G52" s="9">
        <v>0.61899999999999999</v>
      </c>
      <c r="H52" s="11">
        <v>26</v>
      </c>
      <c r="I52" s="9">
        <v>0.13650000000000001</v>
      </c>
      <c r="J52" s="9">
        <v>0.1807</v>
      </c>
      <c r="K52" s="14"/>
      <c r="L52" s="14" t="s">
        <v>1271</v>
      </c>
      <c r="M52" s="23" t="s">
        <v>2406</v>
      </c>
    </row>
    <row r="53" spans="1:13" ht="49.5" customHeight="1" x14ac:dyDescent="0.3">
      <c r="A53" s="12" t="s">
        <v>68</v>
      </c>
      <c r="B53" s="13" t="s">
        <v>1315</v>
      </c>
      <c r="C53" s="8" t="s">
        <v>1321</v>
      </c>
      <c r="D53" s="9">
        <v>2.9188000000000001</v>
      </c>
      <c r="E53" s="7">
        <v>9.6999999999999993</v>
      </c>
      <c r="F53" s="10">
        <v>3</v>
      </c>
      <c r="G53" s="9">
        <v>0.86919999999999997</v>
      </c>
      <c r="H53" s="11">
        <v>20</v>
      </c>
      <c r="I53" s="9">
        <v>0.18820000000000001</v>
      </c>
      <c r="J53" s="9">
        <v>0.2437</v>
      </c>
      <c r="K53" s="14"/>
      <c r="L53" s="14" t="s">
        <v>1271</v>
      </c>
      <c r="M53" s="23"/>
    </row>
    <row r="54" spans="1:13" ht="49.5" customHeight="1" thickBot="1" x14ac:dyDescent="0.35">
      <c r="A54" s="12" t="s">
        <v>69</v>
      </c>
      <c r="B54" s="13" t="s">
        <v>1315</v>
      </c>
      <c r="C54" s="8" t="s">
        <v>1322</v>
      </c>
      <c r="D54" s="9">
        <v>1.3422000000000001</v>
      </c>
      <c r="E54" s="7">
        <v>4.0999999999999996</v>
      </c>
      <c r="F54" s="10">
        <v>2</v>
      </c>
      <c r="G54" s="9">
        <v>0.61829999999999996</v>
      </c>
      <c r="H54" s="11">
        <v>8</v>
      </c>
      <c r="I54" s="9">
        <v>0.21110000000000001</v>
      </c>
      <c r="J54" s="9">
        <v>0.24249999999999999</v>
      </c>
      <c r="K54" s="14"/>
      <c r="L54" s="14" t="s">
        <v>1271</v>
      </c>
      <c r="M54" s="23"/>
    </row>
    <row r="55" spans="1:13" s="2" customFormat="1" ht="30" customHeight="1" thickBot="1" x14ac:dyDescent="0.35">
      <c r="A55" s="15" t="s">
        <v>1201</v>
      </c>
      <c r="B55" s="16"/>
      <c r="C55" s="16"/>
      <c r="D55" s="16"/>
      <c r="E55" s="16"/>
      <c r="F55" s="16"/>
      <c r="G55" s="16"/>
      <c r="H55" s="16"/>
      <c r="I55" s="16"/>
      <c r="J55" s="16"/>
      <c r="K55" s="16"/>
      <c r="L55" s="16"/>
      <c r="M55" s="17"/>
    </row>
    <row r="56" spans="1:13" ht="49.5" customHeight="1" x14ac:dyDescent="0.3">
      <c r="A56" s="12" t="s">
        <v>70</v>
      </c>
      <c r="B56" s="13" t="s">
        <v>1233</v>
      </c>
      <c r="C56" s="8" t="s">
        <v>1323</v>
      </c>
      <c r="D56" s="9">
        <v>6.7092999999999998</v>
      </c>
      <c r="E56" s="7">
        <v>21.3</v>
      </c>
      <c r="F56" s="10">
        <v>7</v>
      </c>
      <c r="G56" s="9">
        <v>0.6</v>
      </c>
      <c r="H56" s="11">
        <v>38</v>
      </c>
      <c r="I56" s="9">
        <v>0.13800000000000001</v>
      </c>
      <c r="J56" s="9"/>
      <c r="K56" s="14" t="s">
        <v>1271</v>
      </c>
      <c r="L56" s="14"/>
      <c r="M56" s="23"/>
    </row>
    <row r="57" spans="1:13" ht="49.5" customHeight="1" x14ac:dyDescent="0.3">
      <c r="A57" s="12" t="s">
        <v>71</v>
      </c>
      <c r="B57" s="13" t="s">
        <v>1233</v>
      </c>
      <c r="C57" s="8" t="s">
        <v>1324</v>
      </c>
      <c r="D57" s="9">
        <v>6.4187000000000003</v>
      </c>
      <c r="E57" s="7">
        <v>21.5</v>
      </c>
      <c r="F57" s="10">
        <v>7</v>
      </c>
      <c r="G57" s="9">
        <v>0.69079999999999997</v>
      </c>
      <c r="H57" s="11">
        <v>39</v>
      </c>
      <c r="I57" s="9">
        <v>0.15740000000000001</v>
      </c>
      <c r="J57" s="9"/>
      <c r="K57" s="14" t="s">
        <v>1271</v>
      </c>
      <c r="L57" s="14"/>
      <c r="M57" s="23"/>
    </row>
    <row r="58" spans="1:13" ht="49.5" customHeight="1" x14ac:dyDescent="0.3">
      <c r="A58" s="12" t="s">
        <v>72</v>
      </c>
      <c r="B58" s="13" t="s">
        <v>1233</v>
      </c>
      <c r="C58" s="8" t="s">
        <v>1325</v>
      </c>
      <c r="D58" s="9">
        <v>5.1193999999999997</v>
      </c>
      <c r="E58" s="7">
        <v>10.1</v>
      </c>
      <c r="F58" s="10">
        <v>3</v>
      </c>
      <c r="G58" s="9">
        <v>0.96409999999999996</v>
      </c>
      <c r="H58" s="11">
        <v>22</v>
      </c>
      <c r="I58" s="9">
        <v>0.20050000000000001</v>
      </c>
      <c r="J58" s="9"/>
      <c r="K58" s="14" t="s">
        <v>1271</v>
      </c>
      <c r="L58" s="14"/>
      <c r="M58" s="23"/>
    </row>
    <row r="59" spans="1:13" ht="49.5" customHeight="1" x14ac:dyDescent="0.3">
      <c r="A59" s="12" t="s">
        <v>73</v>
      </c>
      <c r="B59" s="13" t="s">
        <v>1233</v>
      </c>
      <c r="C59" s="8" t="s">
        <v>1326</v>
      </c>
      <c r="D59" s="9">
        <v>3.8574000000000002</v>
      </c>
      <c r="E59" s="7">
        <v>8.5</v>
      </c>
      <c r="F59" s="10">
        <v>3</v>
      </c>
      <c r="G59" s="9">
        <v>0.87319999999999998</v>
      </c>
      <c r="H59" s="11">
        <v>21</v>
      </c>
      <c r="I59" s="9">
        <v>0.2157</v>
      </c>
      <c r="J59" s="9"/>
      <c r="K59" s="14" t="s">
        <v>1271</v>
      </c>
      <c r="L59" s="14"/>
      <c r="M59" s="23"/>
    </row>
    <row r="60" spans="1:13" ht="49.5" customHeight="1" x14ac:dyDescent="0.3">
      <c r="A60" s="12" t="s">
        <v>74</v>
      </c>
      <c r="B60" s="13" t="s">
        <v>1233</v>
      </c>
      <c r="C60" s="8" t="s">
        <v>1268</v>
      </c>
      <c r="D60" s="9">
        <v>2.4958999999999998</v>
      </c>
      <c r="E60" s="7">
        <v>12.1</v>
      </c>
      <c r="F60" s="10">
        <v>4</v>
      </c>
      <c r="G60" s="9">
        <v>0.40339999999999998</v>
      </c>
      <c r="H60" s="11">
        <v>25</v>
      </c>
      <c r="I60" s="9">
        <v>9.3399999999999997E-2</v>
      </c>
      <c r="J60" s="9">
        <v>0.1232</v>
      </c>
      <c r="K60" s="14"/>
      <c r="L60" s="14"/>
      <c r="M60" s="23"/>
    </row>
    <row r="61" spans="1:13" ht="49.5" customHeight="1" x14ac:dyDescent="0.3">
      <c r="A61" s="12" t="s">
        <v>75</v>
      </c>
      <c r="B61" s="13" t="s">
        <v>1233</v>
      </c>
      <c r="C61" s="8" t="s">
        <v>1327</v>
      </c>
      <c r="D61" s="9">
        <v>3.0074000000000001</v>
      </c>
      <c r="E61" s="7">
        <v>19.899999999999999</v>
      </c>
      <c r="F61" s="10">
        <v>7</v>
      </c>
      <c r="G61" s="9">
        <v>0.35160000000000002</v>
      </c>
      <c r="H61" s="11">
        <v>37</v>
      </c>
      <c r="I61" s="9">
        <v>8.6599999999999996E-2</v>
      </c>
      <c r="J61" s="9"/>
      <c r="K61" s="14" t="s">
        <v>1271</v>
      </c>
      <c r="L61" s="14"/>
      <c r="M61" s="23"/>
    </row>
    <row r="62" spans="1:13" ht="49.5" customHeight="1" x14ac:dyDescent="0.3">
      <c r="A62" s="12" t="s">
        <v>76</v>
      </c>
      <c r="B62" s="13" t="s">
        <v>1233</v>
      </c>
      <c r="C62" s="8" t="s">
        <v>1328</v>
      </c>
      <c r="D62" s="9">
        <v>2.5745</v>
      </c>
      <c r="E62" s="7">
        <v>10.3</v>
      </c>
      <c r="F62" s="10">
        <v>3</v>
      </c>
      <c r="G62" s="9">
        <v>0.56669999999999998</v>
      </c>
      <c r="H62" s="11">
        <v>26</v>
      </c>
      <c r="I62" s="9">
        <v>0.11550000000000001</v>
      </c>
      <c r="J62" s="9"/>
      <c r="K62" s="14" t="s">
        <v>1271</v>
      </c>
      <c r="L62" s="14"/>
      <c r="M62" s="23"/>
    </row>
    <row r="63" spans="1:13" ht="49.5" customHeight="1" x14ac:dyDescent="0.3">
      <c r="A63" s="12" t="s">
        <v>77</v>
      </c>
      <c r="B63" s="13" t="s">
        <v>1233</v>
      </c>
      <c r="C63" s="8" t="s">
        <v>1329</v>
      </c>
      <c r="D63" s="9">
        <v>3.1070000000000002</v>
      </c>
      <c r="E63" s="7">
        <v>3.4</v>
      </c>
      <c r="F63" s="10">
        <v>2</v>
      </c>
      <c r="G63" s="9">
        <v>0.54349999999999998</v>
      </c>
      <c r="H63" s="11">
        <v>7</v>
      </c>
      <c r="I63" s="9">
        <v>0.2238</v>
      </c>
      <c r="J63" s="9"/>
      <c r="K63" s="14" t="s">
        <v>1271</v>
      </c>
      <c r="L63" s="14"/>
      <c r="M63" s="23"/>
    </row>
    <row r="64" spans="1:13" ht="49.5" customHeight="1" x14ac:dyDescent="0.3">
      <c r="A64" s="12" t="s">
        <v>78</v>
      </c>
      <c r="B64" s="13" t="s">
        <v>1233</v>
      </c>
      <c r="C64" s="8" t="s">
        <v>1330</v>
      </c>
      <c r="D64" s="9">
        <v>1.9518</v>
      </c>
      <c r="E64" s="7">
        <v>9</v>
      </c>
      <c r="F64" s="10">
        <v>3</v>
      </c>
      <c r="G64" s="9">
        <v>0.44090000000000001</v>
      </c>
      <c r="H64" s="11">
        <v>21</v>
      </c>
      <c r="I64" s="9">
        <v>0.10290000000000001</v>
      </c>
      <c r="J64" s="9"/>
      <c r="K64" s="14" t="s">
        <v>1271</v>
      </c>
      <c r="L64" s="14"/>
      <c r="M64" s="23"/>
    </row>
    <row r="65" spans="1:13" ht="49.5" customHeight="1" x14ac:dyDescent="0.3">
      <c r="A65" s="12" t="s">
        <v>79</v>
      </c>
      <c r="B65" s="13" t="s">
        <v>1233</v>
      </c>
      <c r="C65" s="8" t="s">
        <v>1331</v>
      </c>
      <c r="D65" s="9">
        <v>1.6745000000000001</v>
      </c>
      <c r="E65" s="7">
        <v>5.6</v>
      </c>
      <c r="F65" s="10">
        <v>2</v>
      </c>
      <c r="G65" s="9">
        <v>0.52410000000000001</v>
      </c>
      <c r="H65" s="11">
        <v>9</v>
      </c>
      <c r="I65" s="9">
        <v>0.13100000000000001</v>
      </c>
      <c r="J65" s="9"/>
      <c r="K65" s="14" t="s">
        <v>1271</v>
      </c>
      <c r="L65" s="14"/>
      <c r="M65" s="23"/>
    </row>
    <row r="66" spans="1:13" ht="49.5" customHeight="1" x14ac:dyDescent="0.3">
      <c r="A66" s="12" t="s">
        <v>80</v>
      </c>
      <c r="B66" s="13" t="s">
        <v>1233</v>
      </c>
      <c r="C66" s="8" t="s">
        <v>1332</v>
      </c>
      <c r="D66" s="9">
        <v>0.4849</v>
      </c>
      <c r="E66" s="7">
        <v>2.7</v>
      </c>
      <c r="F66" s="10">
        <v>2</v>
      </c>
      <c r="G66" s="9">
        <v>0.1673</v>
      </c>
      <c r="H66" s="11">
        <v>4</v>
      </c>
      <c r="I66" s="9">
        <v>8.6800000000000002E-2</v>
      </c>
      <c r="J66" s="9">
        <v>9.0499999999999997E-2</v>
      </c>
      <c r="K66" s="14"/>
      <c r="L66" s="14"/>
      <c r="M66" s="23"/>
    </row>
    <row r="67" spans="1:13" ht="49.5" customHeight="1" x14ac:dyDescent="0.3">
      <c r="A67" s="12" t="s">
        <v>81</v>
      </c>
      <c r="B67" s="13" t="s">
        <v>1233</v>
      </c>
      <c r="C67" s="8" t="s">
        <v>1333</v>
      </c>
      <c r="D67" s="9">
        <v>0.96240000000000003</v>
      </c>
      <c r="E67" s="7">
        <v>3</v>
      </c>
      <c r="F67" s="10">
        <v>2</v>
      </c>
      <c r="G67" s="9">
        <v>0.2397</v>
      </c>
      <c r="H67" s="11">
        <v>5</v>
      </c>
      <c r="I67" s="9">
        <v>0.1119</v>
      </c>
      <c r="J67" s="9">
        <v>0.11990000000000001</v>
      </c>
      <c r="K67" s="14"/>
      <c r="L67" s="14"/>
      <c r="M67" s="23" t="s">
        <v>2407</v>
      </c>
    </row>
    <row r="68" spans="1:13" ht="49.5" customHeight="1" x14ac:dyDescent="0.3">
      <c r="A68" s="12" t="s">
        <v>82</v>
      </c>
      <c r="B68" s="13" t="s">
        <v>1233</v>
      </c>
      <c r="C68" s="8" t="s">
        <v>1334</v>
      </c>
      <c r="D68" s="9">
        <v>2.2894000000000001</v>
      </c>
      <c r="E68" s="7">
        <v>4.5999999999999996</v>
      </c>
      <c r="F68" s="10">
        <v>2</v>
      </c>
      <c r="G68" s="9">
        <v>0.40500000000000003</v>
      </c>
      <c r="H68" s="11">
        <v>13</v>
      </c>
      <c r="I68" s="9">
        <v>0.12330000000000001</v>
      </c>
      <c r="J68" s="9">
        <v>0.14460000000000001</v>
      </c>
      <c r="K68" s="14"/>
      <c r="L68" s="14"/>
      <c r="M68" s="24" t="s">
        <v>2405</v>
      </c>
    </row>
    <row r="69" spans="1:13" ht="49.5" customHeight="1" x14ac:dyDescent="0.3">
      <c r="A69" s="12" t="s">
        <v>83</v>
      </c>
      <c r="B69" s="13" t="s">
        <v>1233</v>
      </c>
      <c r="C69" s="8" t="s">
        <v>1335</v>
      </c>
      <c r="D69" s="9">
        <v>3.5030999999999999</v>
      </c>
      <c r="E69" s="7">
        <v>19.5</v>
      </c>
      <c r="F69" s="10">
        <v>7</v>
      </c>
      <c r="G69" s="9">
        <v>0.34839999999999999</v>
      </c>
      <c r="H69" s="11">
        <v>37</v>
      </c>
      <c r="I69" s="9">
        <v>8.7499999999999994E-2</v>
      </c>
      <c r="J69" s="9">
        <v>0.11899999999999999</v>
      </c>
      <c r="K69" s="14"/>
      <c r="L69" s="14"/>
      <c r="M69" s="24" t="s">
        <v>2405</v>
      </c>
    </row>
    <row r="70" spans="1:13" ht="49.5" customHeight="1" x14ac:dyDescent="0.3">
      <c r="A70" s="12" t="s">
        <v>84</v>
      </c>
      <c r="B70" s="13" t="s">
        <v>1233</v>
      </c>
      <c r="C70" s="8" t="s">
        <v>1336</v>
      </c>
      <c r="D70" s="9">
        <v>2.6332</v>
      </c>
      <c r="E70" s="7">
        <v>10.9</v>
      </c>
      <c r="F70" s="10">
        <v>4</v>
      </c>
      <c r="G70" s="9">
        <v>0.55149999999999999</v>
      </c>
      <c r="H70" s="11">
        <v>21</v>
      </c>
      <c r="I70" s="9">
        <v>0.14169999999999999</v>
      </c>
      <c r="J70" s="9">
        <v>0.18540000000000001</v>
      </c>
      <c r="K70" s="14"/>
      <c r="L70" s="14"/>
      <c r="M70" s="23"/>
    </row>
    <row r="71" spans="1:13" ht="49.5" customHeight="1" x14ac:dyDescent="0.3">
      <c r="A71" s="12" t="s">
        <v>85</v>
      </c>
      <c r="B71" s="13" t="s">
        <v>1233</v>
      </c>
      <c r="C71" s="8" t="s">
        <v>1337</v>
      </c>
      <c r="D71" s="9">
        <v>1.2199</v>
      </c>
      <c r="E71" s="7">
        <v>6.4</v>
      </c>
      <c r="F71" s="10">
        <v>2</v>
      </c>
      <c r="G71" s="9">
        <v>0.42880000000000001</v>
      </c>
      <c r="H71" s="11">
        <v>14</v>
      </c>
      <c r="I71" s="9">
        <v>9.3799999999999994E-2</v>
      </c>
      <c r="J71" s="9">
        <v>0.1159</v>
      </c>
      <c r="K71" s="14"/>
      <c r="L71" s="14"/>
      <c r="M71" s="23"/>
    </row>
    <row r="72" spans="1:13" ht="49.5" customHeight="1" x14ac:dyDescent="0.3">
      <c r="A72" s="12" t="s">
        <v>86</v>
      </c>
      <c r="B72" s="13" t="s">
        <v>1233</v>
      </c>
      <c r="C72" s="8" t="s">
        <v>1338</v>
      </c>
      <c r="D72" s="9">
        <v>3.3176999999999999</v>
      </c>
      <c r="E72" s="7">
        <v>27.2</v>
      </c>
      <c r="F72" s="10">
        <v>9</v>
      </c>
      <c r="G72" s="9">
        <v>0.35199999999999998</v>
      </c>
      <c r="H72" s="11">
        <v>44</v>
      </c>
      <c r="I72" s="9">
        <v>8.1500000000000003E-2</v>
      </c>
      <c r="J72" s="9">
        <v>0.1124</v>
      </c>
      <c r="K72" s="14"/>
      <c r="L72" s="14"/>
      <c r="M72" s="23" t="s">
        <v>2407</v>
      </c>
    </row>
    <row r="73" spans="1:13" ht="49.5" customHeight="1" x14ac:dyDescent="0.3">
      <c r="A73" s="12" t="s">
        <v>87</v>
      </c>
      <c r="B73" s="13" t="s">
        <v>1233</v>
      </c>
      <c r="C73" s="8" t="s">
        <v>1339</v>
      </c>
      <c r="D73" s="9">
        <v>2.9672000000000001</v>
      </c>
      <c r="E73" s="7">
        <v>4.9000000000000004</v>
      </c>
      <c r="F73" s="10">
        <v>2</v>
      </c>
      <c r="G73" s="9">
        <v>0.51149999999999995</v>
      </c>
      <c r="H73" s="11">
        <v>10</v>
      </c>
      <c r="I73" s="9">
        <v>0.1462</v>
      </c>
      <c r="J73" s="9">
        <v>0.1734</v>
      </c>
      <c r="K73" s="14"/>
      <c r="L73" s="14"/>
      <c r="M73" s="23"/>
    </row>
    <row r="74" spans="1:13" ht="49.5" customHeight="1" x14ac:dyDescent="0.3">
      <c r="A74" s="12" t="s">
        <v>88</v>
      </c>
      <c r="B74" s="13" t="s">
        <v>1233</v>
      </c>
      <c r="C74" s="8" t="s">
        <v>1340</v>
      </c>
      <c r="D74" s="9">
        <v>3.5377999999999998</v>
      </c>
      <c r="E74" s="7">
        <v>28.6</v>
      </c>
      <c r="F74" s="10">
        <v>10</v>
      </c>
      <c r="G74" s="9">
        <v>0.31909999999999999</v>
      </c>
      <c r="H74" s="11">
        <v>46</v>
      </c>
      <c r="I74" s="9">
        <v>7.8100000000000003E-2</v>
      </c>
      <c r="J74" s="9"/>
      <c r="K74" s="14" t="s">
        <v>1271</v>
      </c>
      <c r="L74" s="14" t="s">
        <v>1271</v>
      </c>
      <c r="M74" s="23"/>
    </row>
    <row r="75" spans="1:13" ht="49.5" customHeight="1" x14ac:dyDescent="0.3">
      <c r="A75" s="12" t="s">
        <v>89</v>
      </c>
      <c r="B75" s="13" t="s">
        <v>1233</v>
      </c>
      <c r="C75" s="8" t="s">
        <v>1341</v>
      </c>
      <c r="D75" s="9">
        <v>1.6930000000000001</v>
      </c>
      <c r="E75" s="7">
        <v>13</v>
      </c>
      <c r="F75" s="10">
        <v>4</v>
      </c>
      <c r="G75" s="9">
        <v>0.35809999999999997</v>
      </c>
      <c r="H75" s="11">
        <v>24</v>
      </c>
      <c r="I75" s="9">
        <v>7.7100000000000002E-2</v>
      </c>
      <c r="J75" s="9"/>
      <c r="K75" s="14" t="s">
        <v>1271</v>
      </c>
      <c r="L75" s="14" t="s">
        <v>1271</v>
      </c>
      <c r="M75" s="23"/>
    </row>
    <row r="76" spans="1:13" ht="49.5" customHeight="1" x14ac:dyDescent="0.3">
      <c r="A76" s="12" t="s">
        <v>90</v>
      </c>
      <c r="B76" s="13" t="s">
        <v>1233</v>
      </c>
      <c r="C76" s="8" t="s">
        <v>1342</v>
      </c>
      <c r="D76" s="9">
        <v>1.3667</v>
      </c>
      <c r="E76" s="7">
        <v>5.0999999999999996</v>
      </c>
      <c r="F76" s="10">
        <v>2</v>
      </c>
      <c r="G76" s="9">
        <v>0.3533</v>
      </c>
      <c r="H76" s="11">
        <v>9</v>
      </c>
      <c r="I76" s="9">
        <v>9.7000000000000003E-2</v>
      </c>
      <c r="J76" s="9">
        <v>0.1158</v>
      </c>
      <c r="K76" s="14"/>
      <c r="L76" s="14"/>
      <c r="M76" s="23" t="s">
        <v>2406</v>
      </c>
    </row>
    <row r="77" spans="1:13" ht="49.5" customHeight="1" x14ac:dyDescent="0.3">
      <c r="A77" s="12" t="s">
        <v>91</v>
      </c>
      <c r="B77" s="13" t="s">
        <v>1233</v>
      </c>
      <c r="C77" s="8" t="s">
        <v>1343</v>
      </c>
      <c r="D77" s="9">
        <v>1.1991000000000001</v>
      </c>
      <c r="E77" s="7">
        <v>3.3</v>
      </c>
      <c r="F77" s="10">
        <v>2</v>
      </c>
      <c r="G77" s="9">
        <v>0.33489999999999998</v>
      </c>
      <c r="H77" s="11">
        <v>5</v>
      </c>
      <c r="I77" s="9">
        <v>0.1421</v>
      </c>
      <c r="J77" s="9">
        <v>0.15579999999999999</v>
      </c>
      <c r="K77" s="14"/>
      <c r="L77" s="14"/>
      <c r="M77" s="23"/>
    </row>
    <row r="78" spans="1:13" ht="49.5" customHeight="1" x14ac:dyDescent="0.3">
      <c r="A78" s="12" t="s">
        <v>92</v>
      </c>
      <c r="B78" s="13" t="s">
        <v>1233</v>
      </c>
      <c r="C78" s="8" t="s">
        <v>1344</v>
      </c>
      <c r="D78" s="9">
        <v>1.1870000000000001</v>
      </c>
      <c r="E78" s="7">
        <v>4.2</v>
      </c>
      <c r="F78" s="10">
        <v>2</v>
      </c>
      <c r="G78" s="9">
        <v>0.37840000000000001</v>
      </c>
      <c r="H78" s="11">
        <v>9</v>
      </c>
      <c r="I78" s="9">
        <v>0.12609999999999999</v>
      </c>
      <c r="J78" s="9">
        <v>0.14549999999999999</v>
      </c>
      <c r="K78" s="14"/>
      <c r="L78" s="14"/>
      <c r="M78" s="23"/>
    </row>
    <row r="79" spans="1:13" ht="49.5" customHeight="1" x14ac:dyDescent="0.3">
      <c r="A79" s="12" t="s">
        <v>93</v>
      </c>
      <c r="B79" s="13" t="s">
        <v>1233</v>
      </c>
      <c r="C79" s="8" t="s">
        <v>1345</v>
      </c>
      <c r="D79" s="9">
        <v>0.50949999999999995</v>
      </c>
      <c r="E79" s="7">
        <v>2.8</v>
      </c>
      <c r="F79" s="10">
        <v>2</v>
      </c>
      <c r="G79" s="9">
        <v>0.19400000000000001</v>
      </c>
      <c r="H79" s="11">
        <v>4</v>
      </c>
      <c r="I79" s="9">
        <v>8.0100000000000005E-2</v>
      </c>
      <c r="J79" s="9">
        <v>8.43E-2</v>
      </c>
      <c r="K79" s="14"/>
      <c r="L79" s="14"/>
      <c r="M79" s="23"/>
    </row>
    <row r="80" spans="1:13" ht="49.5" customHeight="1" x14ac:dyDescent="0.3">
      <c r="A80" s="12" t="s">
        <v>94</v>
      </c>
      <c r="B80" s="13" t="s">
        <v>1233</v>
      </c>
      <c r="C80" s="8" t="s">
        <v>1346</v>
      </c>
      <c r="D80" s="9">
        <v>1.7504999999999999</v>
      </c>
      <c r="E80" s="7">
        <v>7.8</v>
      </c>
      <c r="F80" s="10">
        <v>3</v>
      </c>
      <c r="G80" s="9">
        <v>0.35749999999999998</v>
      </c>
      <c r="H80" s="11">
        <v>15</v>
      </c>
      <c r="I80" s="9">
        <v>9.6299999999999997E-2</v>
      </c>
      <c r="J80" s="9">
        <v>0.12189999999999999</v>
      </c>
      <c r="K80" s="14"/>
      <c r="L80" s="14"/>
      <c r="M80" s="23"/>
    </row>
    <row r="81" spans="1:13" ht="49.5" customHeight="1" x14ac:dyDescent="0.3">
      <c r="A81" s="12" t="s">
        <v>95</v>
      </c>
      <c r="B81" s="13" t="s">
        <v>1233</v>
      </c>
      <c r="C81" s="8" t="s">
        <v>1347</v>
      </c>
      <c r="D81" s="9">
        <v>2.5958000000000001</v>
      </c>
      <c r="E81" s="7">
        <v>7.1</v>
      </c>
      <c r="F81" s="10">
        <v>2</v>
      </c>
      <c r="G81" s="9">
        <v>0.76970000000000005</v>
      </c>
      <c r="H81" s="11">
        <v>17</v>
      </c>
      <c r="I81" s="9">
        <v>0.15179999999999999</v>
      </c>
      <c r="J81" s="9"/>
      <c r="K81" s="14" t="s">
        <v>1271</v>
      </c>
      <c r="L81" s="14"/>
      <c r="M81" s="23"/>
    </row>
    <row r="82" spans="1:13" ht="49.5" customHeight="1" x14ac:dyDescent="0.3">
      <c r="A82" s="12" t="s">
        <v>96</v>
      </c>
      <c r="B82" s="13" t="s">
        <v>1233</v>
      </c>
      <c r="C82" s="8" t="s">
        <v>1348</v>
      </c>
      <c r="D82" s="9">
        <v>3.4992999999999999</v>
      </c>
      <c r="E82" s="7">
        <v>9.3000000000000007</v>
      </c>
      <c r="F82" s="10">
        <v>3</v>
      </c>
      <c r="G82" s="9">
        <v>0.54720000000000002</v>
      </c>
      <c r="H82" s="11">
        <v>19</v>
      </c>
      <c r="I82" s="9">
        <v>0.1236</v>
      </c>
      <c r="J82" s="9"/>
      <c r="K82" s="14" t="s">
        <v>1271</v>
      </c>
      <c r="L82" s="14"/>
      <c r="M82" s="23"/>
    </row>
    <row r="83" spans="1:13" ht="49.5" customHeight="1" x14ac:dyDescent="0.3">
      <c r="A83" s="12" t="s">
        <v>97</v>
      </c>
      <c r="B83" s="13" t="s">
        <v>1233</v>
      </c>
      <c r="C83" s="8" t="s">
        <v>1349</v>
      </c>
      <c r="D83" s="9">
        <v>3.0994000000000002</v>
      </c>
      <c r="E83" s="7">
        <v>11.2</v>
      </c>
      <c r="F83" s="10">
        <v>4</v>
      </c>
      <c r="G83" s="9">
        <v>0.5464</v>
      </c>
      <c r="H83" s="11">
        <v>24</v>
      </c>
      <c r="I83" s="9">
        <v>0.1366</v>
      </c>
      <c r="J83" s="9"/>
      <c r="K83" s="14" t="s">
        <v>1271</v>
      </c>
      <c r="L83" s="14"/>
      <c r="M83" s="23"/>
    </row>
    <row r="84" spans="1:13" ht="49.5" customHeight="1" x14ac:dyDescent="0.3">
      <c r="A84" s="12" t="s">
        <v>98</v>
      </c>
      <c r="B84" s="13" t="s">
        <v>1233</v>
      </c>
      <c r="C84" s="8" t="s">
        <v>1350</v>
      </c>
      <c r="D84" s="9">
        <v>2.3127</v>
      </c>
      <c r="E84" s="7">
        <v>7.6</v>
      </c>
      <c r="F84" s="10">
        <v>3</v>
      </c>
      <c r="G84" s="9">
        <v>0.46970000000000001</v>
      </c>
      <c r="H84" s="11">
        <v>14</v>
      </c>
      <c r="I84" s="9">
        <v>0.1298</v>
      </c>
      <c r="J84" s="9"/>
      <c r="K84" s="14" t="s">
        <v>1271</v>
      </c>
      <c r="L84" s="14"/>
      <c r="M84" s="23"/>
    </row>
    <row r="85" spans="1:13" ht="49.5" customHeight="1" x14ac:dyDescent="0.3">
      <c r="A85" s="12" t="s">
        <v>99</v>
      </c>
      <c r="B85" s="13" t="s">
        <v>1233</v>
      </c>
      <c r="C85" s="8" t="s">
        <v>1351</v>
      </c>
      <c r="D85" s="9">
        <v>2.3332999999999999</v>
      </c>
      <c r="E85" s="7">
        <v>6.7</v>
      </c>
      <c r="F85" s="10">
        <v>2</v>
      </c>
      <c r="G85" s="9">
        <v>0.58560000000000001</v>
      </c>
      <c r="H85" s="11">
        <v>16</v>
      </c>
      <c r="I85" s="9">
        <v>0.12239999999999999</v>
      </c>
      <c r="J85" s="9"/>
      <c r="K85" s="14" t="s">
        <v>1271</v>
      </c>
      <c r="L85" s="14"/>
      <c r="M85" s="23"/>
    </row>
    <row r="86" spans="1:13" ht="49.5" customHeight="1" x14ac:dyDescent="0.3">
      <c r="A86" s="12" t="s">
        <v>100</v>
      </c>
      <c r="B86" s="13" t="s">
        <v>1233</v>
      </c>
      <c r="C86" s="8" t="s">
        <v>1352</v>
      </c>
      <c r="D86" s="9">
        <v>1.9931000000000001</v>
      </c>
      <c r="E86" s="7">
        <v>5.8</v>
      </c>
      <c r="F86" s="10">
        <v>2</v>
      </c>
      <c r="G86" s="9">
        <v>0.63519999999999999</v>
      </c>
      <c r="H86" s="11">
        <v>14</v>
      </c>
      <c r="I86" s="9">
        <v>0.15329999999999999</v>
      </c>
      <c r="J86" s="9"/>
      <c r="K86" s="14" t="s">
        <v>1271</v>
      </c>
      <c r="L86" s="14"/>
      <c r="M86" s="23"/>
    </row>
    <row r="87" spans="1:13" ht="49.5" customHeight="1" x14ac:dyDescent="0.3">
      <c r="A87" s="12" t="s">
        <v>101</v>
      </c>
      <c r="B87" s="13" t="s">
        <v>1233</v>
      </c>
      <c r="C87" s="8" t="s">
        <v>1353</v>
      </c>
      <c r="D87" s="9">
        <v>8.5683000000000007</v>
      </c>
      <c r="E87" s="7">
        <v>5.6</v>
      </c>
      <c r="F87" s="10">
        <v>2</v>
      </c>
      <c r="G87" s="9">
        <v>1.1505000000000001</v>
      </c>
      <c r="H87" s="11">
        <v>9</v>
      </c>
      <c r="I87" s="9">
        <v>0.28760000000000002</v>
      </c>
      <c r="J87" s="9">
        <v>0.34860000000000002</v>
      </c>
      <c r="K87" s="14"/>
      <c r="L87" s="14"/>
      <c r="M87" s="24" t="s">
        <v>2405</v>
      </c>
    </row>
    <row r="88" spans="1:13" ht="49.5" customHeight="1" x14ac:dyDescent="0.3">
      <c r="A88" s="12" t="s">
        <v>102</v>
      </c>
      <c r="B88" s="13" t="s">
        <v>1233</v>
      </c>
      <c r="C88" s="8" t="s">
        <v>1354</v>
      </c>
      <c r="D88" s="9">
        <v>5.6592000000000002</v>
      </c>
      <c r="E88" s="7">
        <v>6.1</v>
      </c>
      <c r="F88" s="10">
        <v>2</v>
      </c>
      <c r="G88" s="9">
        <v>0.4088</v>
      </c>
      <c r="H88" s="11">
        <v>12</v>
      </c>
      <c r="I88" s="9">
        <v>9.3799999999999994E-2</v>
      </c>
      <c r="J88" s="9">
        <v>0.1152</v>
      </c>
      <c r="K88" s="14"/>
      <c r="L88" s="14"/>
      <c r="M88" s="24" t="s">
        <v>2405</v>
      </c>
    </row>
    <row r="89" spans="1:13" ht="49.5" customHeight="1" x14ac:dyDescent="0.3">
      <c r="A89" s="12" t="s">
        <v>103</v>
      </c>
      <c r="B89" s="13" t="s">
        <v>1233</v>
      </c>
      <c r="C89" s="8" t="s">
        <v>1355</v>
      </c>
      <c r="D89" s="9">
        <v>14.2639</v>
      </c>
      <c r="E89" s="7">
        <v>46.9</v>
      </c>
      <c r="F89" s="10">
        <v>16</v>
      </c>
      <c r="G89" s="9">
        <v>0.82669999999999999</v>
      </c>
      <c r="H89" s="11">
        <v>64</v>
      </c>
      <c r="I89" s="9">
        <v>0.19739999999999999</v>
      </c>
      <c r="J89" s="9"/>
      <c r="K89" s="14" t="s">
        <v>1271</v>
      </c>
      <c r="L89" s="14" t="s">
        <v>1271</v>
      </c>
      <c r="M89" s="23"/>
    </row>
    <row r="90" spans="1:13" ht="49.5" customHeight="1" x14ac:dyDescent="0.3">
      <c r="A90" s="12" t="s">
        <v>104</v>
      </c>
      <c r="B90" s="13" t="s">
        <v>1233</v>
      </c>
      <c r="C90" s="8" t="s">
        <v>1356</v>
      </c>
      <c r="D90" s="9">
        <v>12.382300000000001</v>
      </c>
      <c r="E90" s="7">
        <v>36.9</v>
      </c>
      <c r="F90" s="10">
        <v>12</v>
      </c>
      <c r="G90" s="9">
        <v>0.90890000000000004</v>
      </c>
      <c r="H90" s="11">
        <v>54</v>
      </c>
      <c r="I90" s="9">
        <v>0.2069</v>
      </c>
      <c r="J90" s="9"/>
      <c r="K90" s="14" t="s">
        <v>1271</v>
      </c>
      <c r="L90" s="14" t="s">
        <v>1271</v>
      </c>
      <c r="M90" s="23"/>
    </row>
    <row r="91" spans="1:13" ht="49.5" customHeight="1" x14ac:dyDescent="0.3">
      <c r="A91" s="12" t="s">
        <v>105</v>
      </c>
      <c r="B91" s="13" t="s">
        <v>1233</v>
      </c>
      <c r="C91" s="8" t="s">
        <v>1357</v>
      </c>
      <c r="D91" s="9">
        <v>3.6261999999999999</v>
      </c>
      <c r="E91" s="7">
        <v>7.4</v>
      </c>
      <c r="F91" s="10">
        <v>2</v>
      </c>
      <c r="G91" s="9">
        <v>0.52149999999999996</v>
      </c>
      <c r="H91" s="11">
        <v>19</v>
      </c>
      <c r="I91" s="9">
        <v>9.8699999999999996E-2</v>
      </c>
      <c r="J91" s="9"/>
      <c r="K91" s="14" t="s">
        <v>1271</v>
      </c>
      <c r="L91" s="14"/>
      <c r="M91" s="23"/>
    </row>
    <row r="92" spans="1:13" ht="49.5" customHeight="1" x14ac:dyDescent="0.3">
      <c r="A92" s="12" t="s">
        <v>106</v>
      </c>
      <c r="B92" s="13" t="s">
        <v>1233</v>
      </c>
      <c r="C92" s="8" t="s">
        <v>1358</v>
      </c>
      <c r="D92" s="9">
        <v>2.6926000000000001</v>
      </c>
      <c r="E92" s="7">
        <v>8.3000000000000007</v>
      </c>
      <c r="F92" s="10">
        <v>3</v>
      </c>
      <c r="G92" s="9">
        <v>0.37559999999999999</v>
      </c>
      <c r="H92" s="11">
        <v>20</v>
      </c>
      <c r="I92" s="9">
        <v>9.5000000000000001E-2</v>
      </c>
      <c r="J92" s="9"/>
      <c r="K92" s="14" t="s">
        <v>1271</v>
      </c>
      <c r="L92" s="14"/>
      <c r="M92" s="23"/>
    </row>
    <row r="93" spans="1:13" ht="49.5" customHeight="1" x14ac:dyDescent="0.3">
      <c r="A93" s="12" t="s">
        <v>107</v>
      </c>
      <c r="B93" s="13" t="s">
        <v>1233</v>
      </c>
      <c r="C93" s="8" t="s">
        <v>1359</v>
      </c>
      <c r="D93" s="9">
        <v>1.5327</v>
      </c>
      <c r="E93" s="7">
        <v>8.6999999999999993</v>
      </c>
      <c r="F93" s="10">
        <v>3</v>
      </c>
      <c r="G93" s="9">
        <v>0.41360000000000002</v>
      </c>
      <c r="H93" s="11">
        <v>20</v>
      </c>
      <c r="I93" s="9">
        <v>9.98E-2</v>
      </c>
      <c r="J93" s="9"/>
      <c r="K93" s="14" t="s">
        <v>1271</v>
      </c>
      <c r="L93" s="14"/>
      <c r="M93" s="23"/>
    </row>
    <row r="94" spans="1:13" ht="49.5" customHeight="1" x14ac:dyDescent="0.3">
      <c r="A94" s="12" t="s">
        <v>108</v>
      </c>
      <c r="B94" s="13" t="s">
        <v>1313</v>
      </c>
      <c r="C94" s="8" t="s">
        <v>1360</v>
      </c>
      <c r="D94" s="9">
        <v>3.1059000000000001</v>
      </c>
      <c r="E94" s="7">
        <v>25.5</v>
      </c>
      <c r="F94" s="10"/>
      <c r="G94" s="9"/>
      <c r="H94" s="11">
        <v>37</v>
      </c>
      <c r="I94" s="9">
        <v>8.0699999999999994E-2</v>
      </c>
      <c r="J94" s="9">
        <v>0.111</v>
      </c>
      <c r="K94" s="14"/>
      <c r="L94" s="14"/>
      <c r="M94" s="23"/>
    </row>
    <row r="95" spans="1:13" ht="49.5" customHeight="1" x14ac:dyDescent="0.3">
      <c r="A95" s="12" t="s">
        <v>109</v>
      </c>
      <c r="B95" s="13" t="s">
        <v>1313</v>
      </c>
      <c r="C95" s="8" t="s">
        <v>1361</v>
      </c>
      <c r="D95" s="9">
        <v>2.5741000000000001</v>
      </c>
      <c r="E95" s="7">
        <v>21.1</v>
      </c>
      <c r="F95" s="10"/>
      <c r="G95" s="9"/>
      <c r="H95" s="11">
        <v>31</v>
      </c>
      <c r="I95" s="9">
        <v>8.0500000000000002E-2</v>
      </c>
      <c r="J95" s="9">
        <v>0.10979999999999999</v>
      </c>
      <c r="K95" s="14"/>
      <c r="L95" s="14"/>
      <c r="M95" s="23"/>
    </row>
    <row r="96" spans="1:13" ht="49.5" customHeight="1" x14ac:dyDescent="0.3">
      <c r="A96" s="12" t="s">
        <v>110</v>
      </c>
      <c r="B96" s="13" t="s">
        <v>1313</v>
      </c>
      <c r="C96" s="8" t="s">
        <v>1362</v>
      </c>
      <c r="D96" s="9">
        <v>1.2539</v>
      </c>
      <c r="E96" s="7">
        <v>10.8</v>
      </c>
      <c r="F96" s="10"/>
      <c r="G96" s="9"/>
      <c r="H96" s="11">
        <v>19</v>
      </c>
      <c r="I96" s="9">
        <v>7.9399999999999998E-2</v>
      </c>
      <c r="J96" s="9">
        <v>0.1038</v>
      </c>
      <c r="K96" s="14"/>
      <c r="L96" s="14" t="s">
        <v>1271</v>
      </c>
      <c r="M96" s="23"/>
    </row>
    <row r="97" spans="1:13" ht="49.5" customHeight="1" x14ac:dyDescent="0.3">
      <c r="A97" s="12" t="s">
        <v>111</v>
      </c>
      <c r="B97" s="13" t="s">
        <v>1313</v>
      </c>
      <c r="C97" s="8" t="s">
        <v>1363</v>
      </c>
      <c r="D97" s="9">
        <v>1.9574</v>
      </c>
      <c r="E97" s="7">
        <v>19.8</v>
      </c>
      <c r="F97" s="10"/>
      <c r="G97" s="9"/>
      <c r="H97" s="11">
        <v>30</v>
      </c>
      <c r="I97" s="9">
        <v>6.6000000000000003E-2</v>
      </c>
      <c r="J97" s="9">
        <v>8.9700000000000002E-2</v>
      </c>
      <c r="K97" s="14"/>
      <c r="L97" s="14"/>
      <c r="M97" s="23"/>
    </row>
    <row r="98" spans="1:13" ht="49.5" customHeight="1" x14ac:dyDescent="0.3">
      <c r="A98" s="12" t="s">
        <v>112</v>
      </c>
      <c r="B98" s="13" t="s">
        <v>1315</v>
      </c>
      <c r="C98" s="8" t="s">
        <v>1364</v>
      </c>
      <c r="D98" s="9">
        <v>1.1127</v>
      </c>
      <c r="E98" s="7">
        <v>10.4</v>
      </c>
      <c r="F98" s="10">
        <v>3</v>
      </c>
      <c r="G98" s="9">
        <v>0.31419999999999998</v>
      </c>
      <c r="H98" s="11">
        <v>22</v>
      </c>
      <c r="I98" s="9">
        <v>6.3399999999999998E-2</v>
      </c>
      <c r="J98" s="9">
        <v>8.2699999999999996E-2</v>
      </c>
      <c r="K98" s="14"/>
      <c r="L98" s="14"/>
      <c r="M98" s="23"/>
    </row>
    <row r="99" spans="1:13" ht="49.5" customHeight="1" x14ac:dyDescent="0.3">
      <c r="A99" s="12" t="s">
        <v>113</v>
      </c>
      <c r="B99" s="13" t="s">
        <v>1315</v>
      </c>
      <c r="C99" s="8" t="s">
        <v>1365</v>
      </c>
      <c r="D99" s="9">
        <v>0.23769999999999999</v>
      </c>
      <c r="E99" s="7">
        <v>1</v>
      </c>
      <c r="F99" s="10"/>
      <c r="G99" s="9"/>
      <c r="H99" s="11"/>
      <c r="I99" s="9"/>
      <c r="J99" s="9">
        <v>8.14E-2</v>
      </c>
      <c r="K99" s="14"/>
      <c r="L99" s="14"/>
      <c r="M99" s="23"/>
    </row>
    <row r="100" spans="1:13" ht="49.5" customHeight="1" x14ac:dyDescent="0.3">
      <c r="A100" s="12" t="s">
        <v>114</v>
      </c>
      <c r="B100" s="13" t="s">
        <v>1315</v>
      </c>
      <c r="C100" s="8" t="s">
        <v>1366</v>
      </c>
      <c r="D100" s="9">
        <v>2.9129999999999998</v>
      </c>
      <c r="E100" s="7">
        <v>5.7</v>
      </c>
      <c r="F100" s="10">
        <v>2</v>
      </c>
      <c r="G100" s="9">
        <v>0.67669999999999997</v>
      </c>
      <c r="H100" s="11"/>
      <c r="I100" s="9"/>
      <c r="J100" s="9"/>
      <c r="K100" s="14" t="s">
        <v>1271</v>
      </c>
      <c r="L100" s="14"/>
      <c r="M100" s="24" t="s">
        <v>2405</v>
      </c>
    </row>
    <row r="101" spans="1:13" ht="49.5" customHeight="1" x14ac:dyDescent="0.3">
      <c r="A101" s="12" t="s">
        <v>115</v>
      </c>
      <c r="B101" s="13" t="s">
        <v>1315</v>
      </c>
      <c r="C101" s="8" t="s">
        <v>1367</v>
      </c>
      <c r="D101" s="9">
        <v>2.2395</v>
      </c>
      <c r="E101" s="7">
        <v>15.4</v>
      </c>
      <c r="F101" s="10">
        <v>5</v>
      </c>
      <c r="G101" s="9">
        <v>0.36940000000000001</v>
      </c>
      <c r="H101" s="11">
        <v>31</v>
      </c>
      <c r="I101" s="9">
        <v>8.4000000000000005E-2</v>
      </c>
      <c r="J101" s="9">
        <v>0.11260000000000001</v>
      </c>
      <c r="K101" s="14"/>
      <c r="L101" s="14"/>
      <c r="M101" s="23"/>
    </row>
    <row r="102" spans="1:13" ht="49.5" customHeight="1" x14ac:dyDescent="0.3">
      <c r="A102" s="12" t="s">
        <v>116</v>
      </c>
      <c r="B102" s="13" t="s">
        <v>1315</v>
      </c>
      <c r="C102" s="8" t="s">
        <v>1368</v>
      </c>
      <c r="D102" s="9">
        <v>0.84360000000000002</v>
      </c>
      <c r="E102" s="7">
        <v>7.7</v>
      </c>
      <c r="F102" s="10">
        <v>3</v>
      </c>
      <c r="G102" s="9">
        <v>0.23599999999999999</v>
      </c>
      <c r="H102" s="11">
        <v>17</v>
      </c>
      <c r="I102" s="9">
        <v>6.4399999999999999E-2</v>
      </c>
      <c r="J102" s="9">
        <v>8.14E-2</v>
      </c>
      <c r="K102" s="14"/>
      <c r="L102" s="14"/>
      <c r="M102" s="23"/>
    </row>
    <row r="103" spans="1:13" ht="49.5" customHeight="1" x14ac:dyDescent="0.3">
      <c r="A103" s="12" t="s">
        <v>117</v>
      </c>
      <c r="B103" s="13" t="s">
        <v>1315</v>
      </c>
      <c r="C103" s="8" t="s">
        <v>1369</v>
      </c>
      <c r="D103" s="9">
        <v>0.8599</v>
      </c>
      <c r="E103" s="7">
        <v>7.9</v>
      </c>
      <c r="F103" s="10">
        <v>3</v>
      </c>
      <c r="G103" s="9">
        <v>0.2412</v>
      </c>
      <c r="H103" s="11">
        <v>18</v>
      </c>
      <c r="I103" s="9">
        <v>6.4100000000000004E-2</v>
      </c>
      <c r="J103" s="9">
        <v>8.1299999999999997E-2</v>
      </c>
      <c r="K103" s="14"/>
      <c r="L103" s="14"/>
      <c r="M103" s="23"/>
    </row>
    <row r="104" spans="1:13" ht="49.5" customHeight="1" x14ac:dyDescent="0.3">
      <c r="A104" s="12" t="s">
        <v>118</v>
      </c>
      <c r="B104" s="13" t="s">
        <v>1315</v>
      </c>
      <c r="C104" s="8" t="s">
        <v>1370</v>
      </c>
      <c r="D104" s="9">
        <v>1.3545</v>
      </c>
      <c r="E104" s="7">
        <v>6.1</v>
      </c>
      <c r="F104" s="10">
        <v>2</v>
      </c>
      <c r="G104" s="9">
        <v>0.63500000000000001</v>
      </c>
      <c r="H104" s="11">
        <v>14</v>
      </c>
      <c r="I104" s="9">
        <v>0.1457</v>
      </c>
      <c r="J104" s="9">
        <v>0.1789</v>
      </c>
      <c r="K104" s="14"/>
      <c r="L104" s="14" t="s">
        <v>1271</v>
      </c>
      <c r="M104" s="23"/>
    </row>
    <row r="105" spans="1:13" ht="49.5" customHeight="1" x14ac:dyDescent="0.3">
      <c r="A105" s="12" t="s">
        <v>119</v>
      </c>
      <c r="B105" s="13" t="s">
        <v>1315</v>
      </c>
      <c r="C105" s="8" t="s">
        <v>1371</v>
      </c>
      <c r="D105" s="9">
        <v>1.3693</v>
      </c>
      <c r="E105" s="7">
        <v>11.1</v>
      </c>
      <c r="F105" s="10">
        <v>4</v>
      </c>
      <c r="G105" s="9">
        <v>0.30230000000000001</v>
      </c>
      <c r="H105" s="11">
        <v>23</v>
      </c>
      <c r="I105" s="9">
        <v>7.6300000000000007E-2</v>
      </c>
      <c r="J105" s="9">
        <v>9.9900000000000003E-2</v>
      </c>
      <c r="K105" s="14"/>
      <c r="L105" s="14" t="s">
        <v>1271</v>
      </c>
      <c r="M105" s="23"/>
    </row>
    <row r="106" spans="1:13" ht="49.5" customHeight="1" x14ac:dyDescent="0.3">
      <c r="A106" s="12" t="s">
        <v>120</v>
      </c>
      <c r="B106" s="13" t="s">
        <v>1315</v>
      </c>
      <c r="C106" s="8" t="s">
        <v>1372</v>
      </c>
      <c r="D106" s="9">
        <v>1.3192999999999999</v>
      </c>
      <c r="E106" s="7">
        <v>5.8</v>
      </c>
      <c r="F106" s="10">
        <v>2</v>
      </c>
      <c r="G106" s="9">
        <v>0.52470000000000006</v>
      </c>
      <c r="H106" s="11">
        <v>16</v>
      </c>
      <c r="I106" s="9">
        <v>0.12659999999999999</v>
      </c>
      <c r="J106" s="9">
        <v>0.15429999999999999</v>
      </c>
      <c r="K106" s="14"/>
      <c r="L106" s="14" t="s">
        <v>1271</v>
      </c>
      <c r="M106" s="23" t="s">
        <v>2408</v>
      </c>
    </row>
    <row r="107" spans="1:13" ht="49.5" customHeight="1" x14ac:dyDescent="0.3">
      <c r="A107" s="12" t="s">
        <v>121</v>
      </c>
      <c r="B107" s="13" t="s">
        <v>1315</v>
      </c>
      <c r="C107" s="8" t="s">
        <v>1373</v>
      </c>
      <c r="D107" s="9">
        <v>1.1220000000000001</v>
      </c>
      <c r="E107" s="7">
        <v>8.1</v>
      </c>
      <c r="F107" s="10">
        <v>3</v>
      </c>
      <c r="G107" s="9">
        <v>0.30859999999999999</v>
      </c>
      <c r="H107" s="11">
        <v>17</v>
      </c>
      <c r="I107" s="9">
        <v>0.08</v>
      </c>
      <c r="J107" s="9">
        <v>0.1017</v>
      </c>
      <c r="K107" s="14"/>
      <c r="L107" s="14" t="s">
        <v>1271</v>
      </c>
      <c r="M107" s="23"/>
    </row>
    <row r="108" spans="1:13" ht="49.5" customHeight="1" x14ac:dyDescent="0.3">
      <c r="A108" s="12" t="s">
        <v>122</v>
      </c>
      <c r="B108" s="13" t="s">
        <v>1315</v>
      </c>
      <c r="C108" s="8" t="s">
        <v>1374</v>
      </c>
      <c r="D108" s="9">
        <v>0.83919999999999995</v>
      </c>
      <c r="E108" s="7">
        <v>7.2</v>
      </c>
      <c r="F108" s="10">
        <v>2</v>
      </c>
      <c r="G108" s="9">
        <v>0.37840000000000001</v>
      </c>
      <c r="H108" s="11">
        <v>16</v>
      </c>
      <c r="I108" s="9">
        <v>7.3599999999999999E-2</v>
      </c>
      <c r="J108" s="9">
        <v>9.2299999999999993E-2</v>
      </c>
      <c r="K108" s="14"/>
      <c r="L108" s="14"/>
      <c r="M108" s="23"/>
    </row>
    <row r="109" spans="1:13" ht="49.5" customHeight="1" x14ac:dyDescent="0.3">
      <c r="A109" s="12" t="s">
        <v>123</v>
      </c>
      <c r="B109" s="13" t="s">
        <v>1315</v>
      </c>
      <c r="C109" s="8" t="s">
        <v>1375</v>
      </c>
      <c r="D109" s="9">
        <v>0.755</v>
      </c>
      <c r="E109" s="7">
        <v>7.4</v>
      </c>
      <c r="F109" s="10">
        <v>2</v>
      </c>
      <c r="G109" s="9">
        <v>0.32879999999999998</v>
      </c>
      <c r="H109" s="11">
        <v>14</v>
      </c>
      <c r="I109" s="9">
        <v>6.2199999999999998E-2</v>
      </c>
      <c r="J109" s="9">
        <v>7.8299999999999995E-2</v>
      </c>
      <c r="K109" s="14"/>
      <c r="L109" s="14"/>
      <c r="M109" s="23"/>
    </row>
    <row r="110" spans="1:13" ht="49.5" customHeight="1" x14ac:dyDescent="0.3">
      <c r="A110" s="12" t="s">
        <v>124</v>
      </c>
      <c r="B110" s="13" t="s">
        <v>1315</v>
      </c>
      <c r="C110" s="8" t="s">
        <v>1376</v>
      </c>
      <c r="D110" s="9">
        <v>3.8338999999999999</v>
      </c>
      <c r="E110" s="7">
        <v>15.8</v>
      </c>
      <c r="F110" s="10">
        <v>5</v>
      </c>
      <c r="G110" s="9">
        <v>0.3236</v>
      </c>
      <c r="H110" s="11">
        <v>32</v>
      </c>
      <c r="I110" s="9">
        <v>7.17E-2</v>
      </c>
      <c r="J110" s="9">
        <v>9.6299999999999997E-2</v>
      </c>
      <c r="K110" s="14"/>
      <c r="L110" s="14"/>
      <c r="M110" s="23" t="s">
        <v>2408</v>
      </c>
    </row>
    <row r="111" spans="1:13" ht="49.5" customHeight="1" x14ac:dyDescent="0.3">
      <c r="A111" s="12" t="s">
        <v>125</v>
      </c>
      <c r="B111" s="13" t="s">
        <v>1315</v>
      </c>
      <c r="C111" s="8" t="s">
        <v>1377</v>
      </c>
      <c r="D111" s="9">
        <v>0.85709999999999997</v>
      </c>
      <c r="E111" s="7">
        <v>4.4000000000000004</v>
      </c>
      <c r="F111" s="10">
        <v>2</v>
      </c>
      <c r="G111" s="9">
        <v>0.3402</v>
      </c>
      <c r="H111" s="11">
        <v>10</v>
      </c>
      <c r="I111" s="9">
        <v>0.10829999999999999</v>
      </c>
      <c r="J111" s="9">
        <v>0.126</v>
      </c>
      <c r="K111" s="14"/>
      <c r="L111" s="14"/>
      <c r="M111" s="23" t="s">
        <v>2406</v>
      </c>
    </row>
    <row r="112" spans="1:13" ht="49.5" customHeight="1" x14ac:dyDescent="0.3">
      <c r="A112" s="12" t="s">
        <v>126</v>
      </c>
      <c r="B112" s="13" t="s">
        <v>1315</v>
      </c>
      <c r="C112" s="8" t="s">
        <v>1378</v>
      </c>
      <c r="D112" s="9">
        <v>0.85619999999999996</v>
      </c>
      <c r="E112" s="7">
        <v>6</v>
      </c>
      <c r="F112" s="10">
        <v>2</v>
      </c>
      <c r="G112" s="9">
        <v>0.32640000000000002</v>
      </c>
      <c r="H112" s="11">
        <v>12</v>
      </c>
      <c r="I112" s="9">
        <v>7.6100000000000001E-2</v>
      </c>
      <c r="J112" s="9">
        <v>9.3200000000000005E-2</v>
      </c>
      <c r="K112" s="14"/>
      <c r="L112" s="14"/>
      <c r="M112" s="23"/>
    </row>
    <row r="113" spans="1:13" ht="49.5" customHeight="1" x14ac:dyDescent="0.3">
      <c r="A113" s="12" t="s">
        <v>127</v>
      </c>
      <c r="B113" s="13" t="s">
        <v>1315</v>
      </c>
      <c r="C113" s="8" t="s">
        <v>1379</v>
      </c>
      <c r="D113" s="9">
        <v>0.7329</v>
      </c>
      <c r="E113" s="7">
        <v>4.9000000000000004</v>
      </c>
      <c r="F113" s="10">
        <v>2</v>
      </c>
      <c r="G113" s="9">
        <v>0.43659999999999999</v>
      </c>
      <c r="H113" s="11">
        <v>9</v>
      </c>
      <c r="I113" s="9">
        <v>8.1699999999999995E-2</v>
      </c>
      <c r="J113" s="9">
        <v>9.69E-2</v>
      </c>
      <c r="K113" s="14"/>
      <c r="L113" s="14"/>
      <c r="M113" s="23"/>
    </row>
    <row r="114" spans="1:13" ht="49.5" customHeight="1" x14ac:dyDescent="0.3">
      <c r="A114" s="12" t="s">
        <v>128</v>
      </c>
      <c r="B114" s="13" t="s">
        <v>1315</v>
      </c>
      <c r="C114" s="8" t="s">
        <v>1380</v>
      </c>
      <c r="D114" s="9">
        <v>1.0254000000000001</v>
      </c>
      <c r="E114" s="7">
        <v>5.9</v>
      </c>
      <c r="F114" s="10"/>
      <c r="G114" s="9"/>
      <c r="H114" s="11">
        <v>9</v>
      </c>
      <c r="I114" s="9">
        <v>9.5899999999999999E-2</v>
      </c>
      <c r="J114" s="9">
        <v>0.1171</v>
      </c>
      <c r="K114" s="14"/>
      <c r="L114" s="14"/>
      <c r="M114" s="23"/>
    </row>
    <row r="115" spans="1:13" ht="49.5" customHeight="1" x14ac:dyDescent="0.3">
      <c r="A115" s="12" t="s">
        <v>129</v>
      </c>
      <c r="B115" s="13" t="s">
        <v>1315</v>
      </c>
      <c r="C115" s="8" t="s">
        <v>1381</v>
      </c>
      <c r="D115" s="9">
        <v>1.5451999999999999</v>
      </c>
      <c r="E115" s="7">
        <v>8.5</v>
      </c>
      <c r="F115" s="10">
        <v>3</v>
      </c>
      <c r="G115" s="9">
        <v>0.4279</v>
      </c>
      <c r="H115" s="11">
        <v>13</v>
      </c>
      <c r="I115" s="9">
        <v>0.1057</v>
      </c>
      <c r="J115" s="9">
        <v>0.1351</v>
      </c>
      <c r="K115" s="14"/>
      <c r="L115" s="14"/>
      <c r="M115" s="23" t="s">
        <v>2408</v>
      </c>
    </row>
    <row r="116" spans="1:13" ht="49.5" customHeight="1" x14ac:dyDescent="0.3">
      <c r="A116" s="12" t="s">
        <v>130</v>
      </c>
      <c r="B116" s="13" t="s">
        <v>1315</v>
      </c>
      <c r="C116" s="8" t="s">
        <v>1382</v>
      </c>
      <c r="D116" s="9">
        <v>0.6411</v>
      </c>
      <c r="E116" s="7">
        <v>4.7</v>
      </c>
      <c r="F116" s="10">
        <v>2</v>
      </c>
      <c r="G116" s="9">
        <v>0.25530000000000003</v>
      </c>
      <c r="H116" s="11">
        <v>12</v>
      </c>
      <c r="I116" s="9">
        <v>7.5999999999999998E-2</v>
      </c>
      <c r="J116" s="9">
        <v>8.9599999999999999E-2</v>
      </c>
      <c r="K116" s="14"/>
      <c r="L116" s="14"/>
      <c r="M116" s="23"/>
    </row>
    <row r="117" spans="1:13" ht="49.5" customHeight="1" x14ac:dyDescent="0.3">
      <c r="A117" s="12" t="s">
        <v>131</v>
      </c>
      <c r="B117" s="13" t="s">
        <v>1315</v>
      </c>
      <c r="C117" s="8" t="s">
        <v>1383</v>
      </c>
      <c r="D117" s="9">
        <v>0.65139999999999998</v>
      </c>
      <c r="E117" s="7">
        <v>4.5999999999999996</v>
      </c>
      <c r="F117" s="10">
        <v>2</v>
      </c>
      <c r="G117" s="9">
        <v>0.40970000000000001</v>
      </c>
      <c r="H117" s="11">
        <v>9</v>
      </c>
      <c r="I117" s="9">
        <v>8.2600000000000007E-2</v>
      </c>
      <c r="J117" s="9">
        <v>9.69E-2</v>
      </c>
      <c r="K117" s="14"/>
      <c r="L117" s="14"/>
      <c r="M117" s="23"/>
    </row>
    <row r="118" spans="1:13" ht="49.5" customHeight="1" x14ac:dyDescent="0.3">
      <c r="A118" s="12" t="s">
        <v>132</v>
      </c>
      <c r="B118" s="13" t="s">
        <v>1315</v>
      </c>
      <c r="C118" s="8" t="s">
        <v>1384</v>
      </c>
      <c r="D118" s="9">
        <v>1.6889000000000001</v>
      </c>
      <c r="E118" s="7">
        <v>11.9</v>
      </c>
      <c r="F118" s="10">
        <v>4</v>
      </c>
      <c r="G118" s="9">
        <v>0.37930000000000003</v>
      </c>
      <c r="H118" s="11">
        <v>23</v>
      </c>
      <c r="I118" s="9">
        <v>8.9300000000000004E-2</v>
      </c>
      <c r="J118" s="9"/>
      <c r="K118" s="14" t="s">
        <v>1271</v>
      </c>
      <c r="L118" s="14"/>
      <c r="M118" s="23"/>
    </row>
    <row r="119" spans="1:13" ht="49.5" customHeight="1" x14ac:dyDescent="0.3">
      <c r="A119" s="12" t="s">
        <v>133</v>
      </c>
      <c r="B119" s="13" t="s">
        <v>1315</v>
      </c>
      <c r="C119" s="8" t="s">
        <v>1385</v>
      </c>
      <c r="D119" s="9">
        <v>1.3355999999999999</v>
      </c>
      <c r="E119" s="7">
        <v>9.6</v>
      </c>
      <c r="F119" s="10">
        <v>3</v>
      </c>
      <c r="G119" s="9">
        <v>0.39529999999999998</v>
      </c>
      <c r="H119" s="11">
        <v>19</v>
      </c>
      <c r="I119" s="9">
        <v>8.6499999999999994E-2</v>
      </c>
      <c r="J119" s="9"/>
      <c r="K119" s="14" t="s">
        <v>1271</v>
      </c>
      <c r="L119" s="14"/>
      <c r="M119" s="23"/>
    </row>
    <row r="120" spans="1:13" ht="49.5" customHeight="1" x14ac:dyDescent="0.3">
      <c r="A120" s="12" t="s">
        <v>134</v>
      </c>
      <c r="B120" s="13" t="s">
        <v>1315</v>
      </c>
      <c r="C120" s="8" t="s">
        <v>1386</v>
      </c>
      <c r="D120" s="9">
        <v>1.2822</v>
      </c>
      <c r="E120" s="7">
        <v>9.8000000000000007</v>
      </c>
      <c r="F120" s="10">
        <v>3</v>
      </c>
      <c r="G120" s="9">
        <v>0.3891</v>
      </c>
      <c r="H120" s="11">
        <v>21</v>
      </c>
      <c r="I120" s="9">
        <v>8.3400000000000002E-2</v>
      </c>
      <c r="J120" s="9">
        <v>0.1081</v>
      </c>
      <c r="K120" s="14"/>
      <c r="L120" s="14"/>
      <c r="M120" s="23"/>
    </row>
    <row r="121" spans="1:13" ht="49.5" customHeight="1" x14ac:dyDescent="0.3">
      <c r="A121" s="12" t="s">
        <v>135</v>
      </c>
      <c r="B121" s="13" t="s">
        <v>1315</v>
      </c>
      <c r="C121" s="8" t="s">
        <v>1387</v>
      </c>
      <c r="D121" s="9">
        <v>1.0789</v>
      </c>
      <c r="E121" s="7">
        <v>8</v>
      </c>
      <c r="F121" s="10">
        <v>3</v>
      </c>
      <c r="G121" s="9">
        <v>0.30919999999999997</v>
      </c>
      <c r="H121" s="11">
        <v>18</v>
      </c>
      <c r="I121" s="9">
        <v>8.1199999999999994E-2</v>
      </c>
      <c r="J121" s="9">
        <v>0.1031</v>
      </c>
      <c r="K121" s="14"/>
      <c r="L121" s="14"/>
      <c r="M121" s="23"/>
    </row>
    <row r="122" spans="1:13" ht="49.5" customHeight="1" x14ac:dyDescent="0.3">
      <c r="A122" s="12" t="s">
        <v>136</v>
      </c>
      <c r="B122" s="13" t="s">
        <v>1315</v>
      </c>
      <c r="C122" s="8" t="s">
        <v>1388</v>
      </c>
      <c r="D122" s="9">
        <v>1.6107</v>
      </c>
      <c r="E122" s="7">
        <v>13.4</v>
      </c>
      <c r="F122" s="10">
        <v>4</v>
      </c>
      <c r="G122" s="9">
        <v>0.35959999999999998</v>
      </c>
      <c r="H122" s="11">
        <v>27</v>
      </c>
      <c r="I122" s="9">
        <v>7.51E-2</v>
      </c>
      <c r="J122" s="9">
        <v>9.9900000000000003E-2</v>
      </c>
      <c r="K122" s="14"/>
      <c r="L122" s="14"/>
      <c r="M122" s="23"/>
    </row>
    <row r="123" spans="1:13" ht="49.5" customHeight="1" x14ac:dyDescent="0.3">
      <c r="A123" s="12" t="s">
        <v>137</v>
      </c>
      <c r="B123" s="13" t="s">
        <v>1315</v>
      </c>
      <c r="C123" s="8" t="s">
        <v>1389</v>
      </c>
      <c r="D123" s="9">
        <v>0.94799999999999995</v>
      </c>
      <c r="E123" s="7">
        <v>8.6</v>
      </c>
      <c r="F123" s="10">
        <v>3</v>
      </c>
      <c r="G123" s="9">
        <v>0.27579999999999999</v>
      </c>
      <c r="H123" s="11">
        <v>19</v>
      </c>
      <c r="I123" s="9">
        <v>6.7299999999999999E-2</v>
      </c>
      <c r="J123" s="9">
        <v>8.6199999999999999E-2</v>
      </c>
      <c r="K123" s="14"/>
      <c r="L123" s="14"/>
      <c r="M123" s="23"/>
    </row>
    <row r="124" spans="1:13" ht="49.5" customHeight="1" x14ac:dyDescent="0.3">
      <c r="A124" s="12" t="s">
        <v>138</v>
      </c>
      <c r="B124" s="13" t="s">
        <v>1315</v>
      </c>
      <c r="C124" s="8" t="s">
        <v>1390</v>
      </c>
      <c r="D124" s="9">
        <v>0.40610000000000002</v>
      </c>
      <c r="E124" s="7">
        <v>2.5</v>
      </c>
      <c r="F124" s="10"/>
      <c r="G124" s="9"/>
      <c r="H124" s="11"/>
      <c r="I124" s="9"/>
      <c r="J124" s="9"/>
      <c r="K124" s="14" t="s">
        <v>1271</v>
      </c>
      <c r="L124" s="14"/>
      <c r="M124" s="23"/>
    </row>
    <row r="125" spans="1:13" ht="49.5" customHeight="1" x14ac:dyDescent="0.3">
      <c r="A125" s="12" t="s">
        <v>139</v>
      </c>
      <c r="B125" s="13" t="s">
        <v>1315</v>
      </c>
      <c r="C125" s="8" t="s">
        <v>1391</v>
      </c>
      <c r="D125" s="9">
        <v>0.59140000000000004</v>
      </c>
      <c r="E125" s="7">
        <v>2.5</v>
      </c>
      <c r="F125" s="10"/>
      <c r="G125" s="9"/>
      <c r="H125" s="11"/>
      <c r="I125" s="9"/>
      <c r="J125" s="9"/>
      <c r="K125" s="14" t="s">
        <v>1271</v>
      </c>
      <c r="L125" s="14"/>
      <c r="M125" s="23"/>
    </row>
    <row r="126" spans="1:13" ht="49.5" customHeight="1" x14ac:dyDescent="0.3">
      <c r="A126" s="12" t="s">
        <v>140</v>
      </c>
      <c r="B126" s="13" t="s">
        <v>1315</v>
      </c>
      <c r="C126" s="8" t="s">
        <v>1392</v>
      </c>
      <c r="D126" s="9">
        <v>0.2888</v>
      </c>
      <c r="E126" s="7">
        <v>1</v>
      </c>
      <c r="F126" s="10"/>
      <c r="G126" s="9"/>
      <c r="H126" s="11"/>
      <c r="I126" s="9"/>
      <c r="J126" s="9">
        <v>9.6699999999999994E-2</v>
      </c>
      <c r="K126" s="14"/>
      <c r="L126" s="14"/>
      <c r="M126" s="23"/>
    </row>
    <row r="127" spans="1:13" ht="49.5" customHeight="1" x14ac:dyDescent="0.3">
      <c r="A127" s="12" t="s">
        <v>141</v>
      </c>
      <c r="B127" s="13" t="s">
        <v>1315</v>
      </c>
      <c r="C127" s="8" t="s">
        <v>1393</v>
      </c>
      <c r="D127" s="9">
        <v>1.4096</v>
      </c>
      <c r="E127" s="7">
        <v>14</v>
      </c>
      <c r="F127" s="10">
        <v>5</v>
      </c>
      <c r="G127" s="9">
        <v>0.2616</v>
      </c>
      <c r="H127" s="11">
        <v>31</v>
      </c>
      <c r="I127" s="9">
        <v>6.54E-2</v>
      </c>
      <c r="J127" s="9">
        <v>8.72E-2</v>
      </c>
      <c r="K127" s="14"/>
      <c r="L127" s="14"/>
      <c r="M127" s="23" t="s">
        <v>2408</v>
      </c>
    </row>
    <row r="128" spans="1:13" ht="49.5" customHeight="1" x14ac:dyDescent="0.3">
      <c r="A128" s="12" t="s">
        <v>142</v>
      </c>
      <c r="B128" s="13" t="s">
        <v>1315</v>
      </c>
      <c r="C128" s="8" t="s">
        <v>1394</v>
      </c>
      <c r="D128" s="9">
        <v>1.6870000000000001</v>
      </c>
      <c r="E128" s="7">
        <v>12.3</v>
      </c>
      <c r="F128" s="10">
        <v>4</v>
      </c>
      <c r="G128" s="9">
        <v>0.35010000000000002</v>
      </c>
      <c r="H128" s="11">
        <v>24</v>
      </c>
      <c r="I128" s="9">
        <v>7.9699999999999993E-2</v>
      </c>
      <c r="J128" s="9">
        <v>0.1053</v>
      </c>
      <c r="K128" s="14"/>
      <c r="L128" s="14"/>
      <c r="M128" s="24" t="s">
        <v>2405</v>
      </c>
    </row>
    <row r="129" spans="1:13" ht="49.5" customHeight="1" x14ac:dyDescent="0.3">
      <c r="A129" s="12" t="s">
        <v>143</v>
      </c>
      <c r="B129" s="13" t="s">
        <v>1315</v>
      </c>
      <c r="C129" s="8" t="s">
        <v>1395</v>
      </c>
      <c r="D129" s="9">
        <v>1.0196000000000001</v>
      </c>
      <c r="E129" s="7">
        <v>10.1</v>
      </c>
      <c r="F129" s="10">
        <v>3</v>
      </c>
      <c r="G129" s="9">
        <v>0.29599999999999999</v>
      </c>
      <c r="H129" s="11">
        <v>20</v>
      </c>
      <c r="I129" s="9">
        <v>6.1499999999999999E-2</v>
      </c>
      <c r="J129" s="9">
        <v>0.08</v>
      </c>
      <c r="K129" s="14"/>
      <c r="L129" s="14"/>
      <c r="M129" s="23"/>
    </row>
    <row r="130" spans="1:13" ht="49.5" customHeight="1" x14ac:dyDescent="0.3">
      <c r="A130" s="12" t="s">
        <v>144</v>
      </c>
      <c r="B130" s="13" t="s">
        <v>1315</v>
      </c>
      <c r="C130" s="8" t="s">
        <v>1396</v>
      </c>
      <c r="D130" s="9">
        <v>0.66069999999999995</v>
      </c>
      <c r="E130" s="7">
        <v>6.4</v>
      </c>
      <c r="F130" s="10">
        <v>2</v>
      </c>
      <c r="G130" s="9">
        <v>0.41520000000000001</v>
      </c>
      <c r="H130" s="11">
        <v>11</v>
      </c>
      <c r="I130" s="9">
        <v>6.4000000000000001E-2</v>
      </c>
      <c r="J130" s="9">
        <v>7.9000000000000001E-2</v>
      </c>
      <c r="K130" s="14"/>
      <c r="L130" s="14"/>
      <c r="M130" s="23"/>
    </row>
    <row r="131" spans="1:13" ht="49.5" customHeight="1" x14ac:dyDescent="0.3">
      <c r="A131" s="12" t="s">
        <v>145</v>
      </c>
      <c r="B131" s="13" t="s">
        <v>1315</v>
      </c>
      <c r="C131" s="8" t="s">
        <v>1397</v>
      </c>
      <c r="D131" s="9">
        <v>2.1608000000000001</v>
      </c>
      <c r="E131" s="7">
        <v>11.2</v>
      </c>
      <c r="F131" s="10">
        <v>4</v>
      </c>
      <c r="G131" s="9">
        <v>0.47799999999999998</v>
      </c>
      <c r="H131" s="11">
        <v>22</v>
      </c>
      <c r="I131" s="9">
        <v>0.1195</v>
      </c>
      <c r="J131" s="9">
        <v>0.15670000000000001</v>
      </c>
      <c r="K131" s="14"/>
      <c r="L131" s="14"/>
      <c r="M131" s="23"/>
    </row>
    <row r="132" spans="1:13" ht="49.5" customHeight="1" x14ac:dyDescent="0.3">
      <c r="A132" s="12" t="s">
        <v>146</v>
      </c>
      <c r="B132" s="13" t="s">
        <v>1315</v>
      </c>
      <c r="C132" s="8" t="s">
        <v>1398</v>
      </c>
      <c r="D132" s="9">
        <v>1.7524999999999999</v>
      </c>
      <c r="E132" s="7">
        <v>11.9</v>
      </c>
      <c r="F132" s="10">
        <v>4</v>
      </c>
      <c r="G132" s="9">
        <v>0.37519999999999998</v>
      </c>
      <c r="H132" s="11">
        <v>24</v>
      </c>
      <c r="I132" s="9">
        <v>8.8300000000000003E-2</v>
      </c>
      <c r="J132" s="9">
        <v>0.1164</v>
      </c>
      <c r="K132" s="14"/>
      <c r="L132" s="14"/>
      <c r="M132" s="23"/>
    </row>
    <row r="133" spans="1:13" ht="49.5" customHeight="1" x14ac:dyDescent="0.3">
      <c r="A133" s="12" t="s">
        <v>147</v>
      </c>
      <c r="B133" s="13" t="s">
        <v>1315</v>
      </c>
      <c r="C133" s="8" t="s">
        <v>1399</v>
      </c>
      <c r="D133" s="9">
        <v>1.5907</v>
      </c>
      <c r="E133" s="7">
        <v>10.4</v>
      </c>
      <c r="F133" s="10">
        <v>3</v>
      </c>
      <c r="G133" s="9">
        <v>0.44790000000000002</v>
      </c>
      <c r="H133" s="11">
        <v>20</v>
      </c>
      <c r="I133" s="9">
        <v>9.0399999999999994E-2</v>
      </c>
      <c r="J133" s="9">
        <v>0.1179</v>
      </c>
      <c r="K133" s="14"/>
      <c r="L133" s="14"/>
      <c r="M133" s="23"/>
    </row>
    <row r="134" spans="1:13" ht="49.5" customHeight="1" x14ac:dyDescent="0.3">
      <c r="A134" s="12" t="s">
        <v>148</v>
      </c>
      <c r="B134" s="13" t="s">
        <v>1315</v>
      </c>
      <c r="C134" s="8" t="s">
        <v>1400</v>
      </c>
      <c r="D134" s="9">
        <v>0.46639999999999998</v>
      </c>
      <c r="E134" s="7">
        <v>3.4</v>
      </c>
      <c r="F134" s="10">
        <v>2</v>
      </c>
      <c r="G134" s="9">
        <v>0.21</v>
      </c>
      <c r="H134" s="11">
        <v>6</v>
      </c>
      <c r="I134" s="9">
        <v>8.6499999999999994E-2</v>
      </c>
      <c r="J134" s="9">
        <v>9.5500000000000002E-2</v>
      </c>
      <c r="K134" s="14"/>
      <c r="L134" s="14"/>
      <c r="M134" s="23"/>
    </row>
    <row r="135" spans="1:13" ht="49.5" customHeight="1" x14ac:dyDescent="0.3">
      <c r="A135" s="12" t="s">
        <v>149</v>
      </c>
      <c r="B135" s="13" t="s">
        <v>1315</v>
      </c>
      <c r="C135" s="8" t="s">
        <v>1401</v>
      </c>
      <c r="D135" s="9">
        <v>0.47489999999999999</v>
      </c>
      <c r="E135" s="7">
        <v>3.2</v>
      </c>
      <c r="F135" s="10">
        <v>2</v>
      </c>
      <c r="G135" s="9">
        <v>0.27700000000000002</v>
      </c>
      <c r="H135" s="11">
        <v>6</v>
      </c>
      <c r="I135" s="9">
        <v>9.1800000000000007E-2</v>
      </c>
      <c r="J135" s="9">
        <v>9.9900000000000003E-2</v>
      </c>
      <c r="K135" s="14"/>
      <c r="L135" s="14"/>
      <c r="M135" s="23"/>
    </row>
    <row r="136" spans="1:13" ht="49.5" customHeight="1" x14ac:dyDescent="0.3">
      <c r="A136" s="12" t="s">
        <v>150</v>
      </c>
      <c r="B136" s="13" t="s">
        <v>1315</v>
      </c>
      <c r="C136" s="8" t="s">
        <v>1402</v>
      </c>
      <c r="D136" s="9">
        <v>1.6029</v>
      </c>
      <c r="E136" s="7">
        <v>12</v>
      </c>
      <c r="F136" s="10">
        <v>4</v>
      </c>
      <c r="G136" s="9">
        <v>0.37569999999999998</v>
      </c>
      <c r="H136" s="11">
        <v>27</v>
      </c>
      <c r="I136" s="9">
        <v>8.77E-2</v>
      </c>
      <c r="J136" s="9">
        <v>0.11559999999999999</v>
      </c>
      <c r="K136" s="14"/>
      <c r="L136" s="14"/>
      <c r="M136" s="24" t="s">
        <v>2405</v>
      </c>
    </row>
    <row r="137" spans="1:13" ht="49.5" customHeight="1" x14ac:dyDescent="0.3">
      <c r="A137" s="12" t="s">
        <v>151</v>
      </c>
      <c r="B137" s="13" t="s">
        <v>1315</v>
      </c>
      <c r="C137" s="8" t="s">
        <v>1403</v>
      </c>
      <c r="D137" s="9">
        <v>1.9167000000000001</v>
      </c>
      <c r="E137" s="7">
        <v>8.6999999999999993</v>
      </c>
      <c r="F137" s="10">
        <v>3</v>
      </c>
      <c r="G137" s="9">
        <v>0.58160000000000001</v>
      </c>
      <c r="H137" s="11">
        <v>21</v>
      </c>
      <c r="I137" s="9">
        <v>0.1404</v>
      </c>
      <c r="J137" s="9">
        <v>0.1799</v>
      </c>
      <c r="K137" s="14"/>
      <c r="L137" s="14"/>
      <c r="M137" s="23"/>
    </row>
    <row r="138" spans="1:13" ht="49.5" customHeight="1" x14ac:dyDescent="0.3">
      <c r="A138" s="12" t="s">
        <v>152</v>
      </c>
      <c r="B138" s="13" t="s">
        <v>1315</v>
      </c>
      <c r="C138" s="8" t="s">
        <v>1404</v>
      </c>
      <c r="D138" s="9">
        <v>2.1379999999999999</v>
      </c>
      <c r="E138" s="7">
        <v>10.9</v>
      </c>
      <c r="F138" s="10">
        <v>4</v>
      </c>
      <c r="G138" s="9">
        <v>0.49790000000000001</v>
      </c>
      <c r="H138" s="11">
        <v>22</v>
      </c>
      <c r="I138" s="9">
        <v>0.12790000000000001</v>
      </c>
      <c r="J138" s="9">
        <v>0.16739999999999999</v>
      </c>
      <c r="K138" s="14"/>
      <c r="L138" s="14"/>
      <c r="M138" s="23"/>
    </row>
    <row r="139" spans="1:13" ht="49.5" customHeight="1" x14ac:dyDescent="0.3">
      <c r="A139" s="12" t="s">
        <v>153</v>
      </c>
      <c r="B139" s="13" t="s">
        <v>1315</v>
      </c>
      <c r="C139" s="8" t="s">
        <v>1405</v>
      </c>
      <c r="D139" s="9">
        <v>1.4215</v>
      </c>
      <c r="E139" s="7">
        <v>10.4</v>
      </c>
      <c r="F139" s="10">
        <v>3</v>
      </c>
      <c r="G139" s="9">
        <v>0.42520000000000002</v>
      </c>
      <c r="H139" s="11">
        <v>22</v>
      </c>
      <c r="I139" s="9">
        <v>8.5900000000000004E-2</v>
      </c>
      <c r="J139" s="9">
        <v>0.1119</v>
      </c>
      <c r="K139" s="14"/>
      <c r="L139" s="14"/>
      <c r="M139" s="23"/>
    </row>
    <row r="140" spans="1:13" ht="49.5" customHeight="1" x14ac:dyDescent="0.3">
      <c r="A140" s="12" t="s">
        <v>154</v>
      </c>
      <c r="B140" s="13" t="s">
        <v>1315</v>
      </c>
      <c r="C140" s="8" t="s">
        <v>1406</v>
      </c>
      <c r="D140" s="9">
        <v>0.75770000000000004</v>
      </c>
      <c r="E140" s="7">
        <v>5.4</v>
      </c>
      <c r="F140" s="10"/>
      <c r="G140" s="9"/>
      <c r="H140" s="11">
        <v>13</v>
      </c>
      <c r="I140" s="9">
        <v>8.7999999999999995E-2</v>
      </c>
      <c r="J140" s="9">
        <v>0.1061</v>
      </c>
      <c r="K140" s="14"/>
      <c r="L140" s="14"/>
      <c r="M140" s="23"/>
    </row>
    <row r="141" spans="1:13" ht="49.5" customHeight="1" x14ac:dyDescent="0.3">
      <c r="A141" s="12" t="s">
        <v>155</v>
      </c>
      <c r="B141" s="13" t="s">
        <v>1315</v>
      </c>
      <c r="C141" s="8" t="s">
        <v>1407</v>
      </c>
      <c r="D141" s="9">
        <v>0.64329999999999998</v>
      </c>
      <c r="E141" s="7">
        <v>4.2</v>
      </c>
      <c r="F141" s="10">
        <v>2</v>
      </c>
      <c r="G141" s="9">
        <v>0.41560000000000002</v>
      </c>
      <c r="H141" s="11">
        <v>9</v>
      </c>
      <c r="I141" s="9">
        <v>9.4899999999999998E-2</v>
      </c>
      <c r="J141" s="9">
        <v>0.1095</v>
      </c>
      <c r="K141" s="14"/>
      <c r="L141" s="14"/>
      <c r="M141" s="23"/>
    </row>
    <row r="142" spans="1:13" ht="49.5" customHeight="1" x14ac:dyDescent="0.3">
      <c r="A142" s="12" t="s">
        <v>156</v>
      </c>
      <c r="B142" s="13" t="s">
        <v>1315</v>
      </c>
      <c r="C142" s="8" t="s">
        <v>1408</v>
      </c>
      <c r="D142" s="9">
        <v>0.52880000000000005</v>
      </c>
      <c r="E142" s="7">
        <v>4.2</v>
      </c>
      <c r="F142" s="10">
        <v>2</v>
      </c>
      <c r="G142" s="9">
        <v>0.3357</v>
      </c>
      <c r="H142" s="11">
        <v>9</v>
      </c>
      <c r="I142" s="9">
        <v>7.5800000000000006E-2</v>
      </c>
      <c r="J142" s="9">
        <v>8.7499999999999994E-2</v>
      </c>
      <c r="K142" s="14"/>
      <c r="L142" s="14"/>
      <c r="M142" s="23"/>
    </row>
    <row r="143" spans="1:13" ht="49.5" customHeight="1" x14ac:dyDescent="0.3">
      <c r="A143" s="12" t="s">
        <v>157</v>
      </c>
      <c r="B143" s="13" t="s">
        <v>1315</v>
      </c>
      <c r="C143" s="8" t="s">
        <v>1409</v>
      </c>
      <c r="D143" s="9">
        <v>0.59</v>
      </c>
      <c r="E143" s="7">
        <v>4</v>
      </c>
      <c r="F143" s="10">
        <v>2</v>
      </c>
      <c r="G143" s="9">
        <v>0.38059999999999999</v>
      </c>
      <c r="H143" s="11">
        <v>8</v>
      </c>
      <c r="I143" s="9">
        <v>8.1100000000000005E-2</v>
      </c>
      <c r="J143" s="9">
        <v>9.2600000000000002E-2</v>
      </c>
      <c r="K143" s="14"/>
      <c r="L143" s="14"/>
      <c r="M143" s="23"/>
    </row>
    <row r="144" spans="1:13" ht="49.5" customHeight="1" x14ac:dyDescent="0.3">
      <c r="A144" s="12" t="s">
        <v>158</v>
      </c>
      <c r="B144" s="13" t="s">
        <v>1315</v>
      </c>
      <c r="C144" s="8" t="s">
        <v>1410</v>
      </c>
      <c r="D144" s="9">
        <v>0.79069999999999996</v>
      </c>
      <c r="E144" s="7">
        <v>5.7</v>
      </c>
      <c r="F144" s="10">
        <v>2</v>
      </c>
      <c r="G144" s="9">
        <v>0.55569999999999997</v>
      </c>
      <c r="H144" s="11">
        <v>13</v>
      </c>
      <c r="I144" s="9">
        <v>8.6699999999999999E-2</v>
      </c>
      <c r="J144" s="9">
        <v>0.1053</v>
      </c>
      <c r="K144" s="14"/>
      <c r="L144" s="14"/>
      <c r="M144" s="23"/>
    </row>
    <row r="145" spans="1:13" ht="49.5" customHeight="1" x14ac:dyDescent="0.3">
      <c r="A145" s="12" t="s">
        <v>159</v>
      </c>
      <c r="B145" s="13" t="s">
        <v>1315</v>
      </c>
      <c r="C145" s="8" t="s">
        <v>1411</v>
      </c>
      <c r="D145" s="9">
        <v>0.79959999999999998</v>
      </c>
      <c r="E145" s="7">
        <v>6.2</v>
      </c>
      <c r="F145" s="10">
        <v>2</v>
      </c>
      <c r="G145" s="9">
        <v>0.61339999999999995</v>
      </c>
      <c r="H145" s="11">
        <v>15</v>
      </c>
      <c r="I145" s="9">
        <v>8.1000000000000003E-2</v>
      </c>
      <c r="J145" s="9">
        <v>9.9599999999999994E-2</v>
      </c>
      <c r="K145" s="14"/>
      <c r="L145" s="14"/>
      <c r="M145" s="23"/>
    </row>
    <row r="146" spans="1:13" ht="49.5" customHeight="1" x14ac:dyDescent="0.3">
      <c r="A146" s="12" t="s">
        <v>160</v>
      </c>
      <c r="B146" s="13" t="s">
        <v>1315</v>
      </c>
      <c r="C146" s="8" t="s">
        <v>1412</v>
      </c>
      <c r="D146" s="9">
        <v>0.47989999999999999</v>
      </c>
      <c r="E146" s="7">
        <v>3.5</v>
      </c>
      <c r="F146" s="10">
        <v>2</v>
      </c>
      <c r="G146" s="9">
        <v>0.30649999999999999</v>
      </c>
      <c r="H146" s="11">
        <v>7</v>
      </c>
      <c r="I146" s="9">
        <v>8.4000000000000005E-2</v>
      </c>
      <c r="J146" s="9">
        <v>9.3299999999999994E-2</v>
      </c>
      <c r="K146" s="14"/>
      <c r="L146" s="14"/>
      <c r="M146" s="23"/>
    </row>
    <row r="147" spans="1:13" ht="49.5" customHeight="1" x14ac:dyDescent="0.3">
      <c r="A147" s="12" t="s">
        <v>161</v>
      </c>
      <c r="B147" s="13" t="s">
        <v>1315</v>
      </c>
      <c r="C147" s="8" t="s">
        <v>1413</v>
      </c>
      <c r="D147" s="9">
        <v>0.33260000000000001</v>
      </c>
      <c r="E147" s="7">
        <v>2.5</v>
      </c>
      <c r="F147" s="10">
        <v>2</v>
      </c>
      <c r="G147" s="9">
        <v>0.1663</v>
      </c>
      <c r="H147" s="11">
        <v>5</v>
      </c>
      <c r="I147" s="9">
        <v>8.3599999999999994E-2</v>
      </c>
      <c r="J147" s="9">
        <v>8.5300000000000001E-2</v>
      </c>
      <c r="K147" s="14"/>
      <c r="L147" s="14"/>
      <c r="M147" s="23"/>
    </row>
    <row r="148" spans="1:13" ht="49.5" customHeight="1" x14ac:dyDescent="0.3">
      <c r="A148" s="12" t="s">
        <v>162</v>
      </c>
      <c r="B148" s="13" t="s">
        <v>1315</v>
      </c>
      <c r="C148" s="8" t="s">
        <v>1414</v>
      </c>
      <c r="D148" s="9">
        <v>1.3349</v>
      </c>
      <c r="E148" s="7">
        <v>7.7</v>
      </c>
      <c r="F148" s="10">
        <v>3</v>
      </c>
      <c r="G148" s="9">
        <v>0.375</v>
      </c>
      <c r="H148" s="11">
        <v>19</v>
      </c>
      <c r="I148" s="9">
        <v>0.1023</v>
      </c>
      <c r="J148" s="9">
        <v>0.1293</v>
      </c>
      <c r="K148" s="14"/>
      <c r="L148" s="14"/>
      <c r="M148" s="23"/>
    </row>
    <row r="149" spans="1:13" ht="49.5" customHeight="1" x14ac:dyDescent="0.3">
      <c r="A149" s="12" t="s">
        <v>163</v>
      </c>
      <c r="B149" s="13" t="s">
        <v>1315</v>
      </c>
      <c r="C149" s="8" t="s">
        <v>1415</v>
      </c>
      <c r="D149" s="9">
        <v>0.88790000000000002</v>
      </c>
      <c r="E149" s="7">
        <v>6.5</v>
      </c>
      <c r="F149" s="10">
        <v>2</v>
      </c>
      <c r="G149" s="9">
        <v>0.66439999999999999</v>
      </c>
      <c r="H149" s="11">
        <v>16</v>
      </c>
      <c r="I149" s="9">
        <v>8.2100000000000006E-2</v>
      </c>
      <c r="J149" s="9">
        <v>0.1017</v>
      </c>
      <c r="K149" s="14"/>
      <c r="L149" s="14"/>
      <c r="M149" s="23"/>
    </row>
    <row r="150" spans="1:13" ht="49.5" customHeight="1" x14ac:dyDescent="0.3">
      <c r="A150" s="12" t="s">
        <v>164</v>
      </c>
      <c r="B150" s="13" t="s">
        <v>1315</v>
      </c>
      <c r="C150" s="8" t="s">
        <v>1416</v>
      </c>
      <c r="D150" s="9">
        <v>1.0553999999999999</v>
      </c>
      <c r="E150" s="7">
        <v>5.3</v>
      </c>
      <c r="F150" s="10">
        <v>2</v>
      </c>
      <c r="G150" s="9">
        <v>0.50309999999999999</v>
      </c>
      <c r="H150" s="11">
        <v>9</v>
      </c>
      <c r="I150" s="9">
        <v>0.13289999999999999</v>
      </c>
      <c r="J150" s="9">
        <v>0.15970000000000001</v>
      </c>
      <c r="K150" s="14"/>
      <c r="L150" s="14"/>
      <c r="M150" s="23"/>
    </row>
    <row r="151" spans="1:13" ht="49.5" customHeight="1" x14ac:dyDescent="0.3">
      <c r="A151" s="12" t="s">
        <v>165</v>
      </c>
      <c r="B151" s="13" t="s">
        <v>1315</v>
      </c>
      <c r="C151" s="8" t="s">
        <v>1417</v>
      </c>
      <c r="D151" s="9">
        <v>2.4398</v>
      </c>
      <c r="E151" s="7">
        <v>15.1</v>
      </c>
      <c r="F151" s="10">
        <v>5</v>
      </c>
      <c r="G151" s="9">
        <v>0.38159999999999999</v>
      </c>
      <c r="H151" s="11">
        <v>29</v>
      </c>
      <c r="I151" s="9">
        <v>8.8499999999999995E-2</v>
      </c>
      <c r="J151" s="9">
        <v>0.11849999999999999</v>
      </c>
      <c r="K151" s="14"/>
      <c r="L151" s="14"/>
      <c r="M151" s="24" t="s">
        <v>2405</v>
      </c>
    </row>
    <row r="152" spans="1:13" ht="49.5" customHeight="1" x14ac:dyDescent="0.3">
      <c r="A152" s="12" t="s">
        <v>166</v>
      </c>
      <c r="B152" s="13" t="s">
        <v>1315</v>
      </c>
      <c r="C152" s="8" t="s">
        <v>1418</v>
      </c>
      <c r="D152" s="9">
        <v>1.9624999999999999</v>
      </c>
      <c r="E152" s="7">
        <v>15.1</v>
      </c>
      <c r="F152" s="10">
        <v>5</v>
      </c>
      <c r="G152" s="9">
        <v>0.34089999999999998</v>
      </c>
      <c r="H152" s="11">
        <v>29</v>
      </c>
      <c r="I152" s="9">
        <v>7.9000000000000001E-2</v>
      </c>
      <c r="J152" s="9">
        <v>0.10589999999999999</v>
      </c>
      <c r="K152" s="14"/>
      <c r="L152" s="14"/>
      <c r="M152" s="23"/>
    </row>
    <row r="153" spans="1:13" ht="49.5" customHeight="1" x14ac:dyDescent="0.3">
      <c r="A153" s="12" t="s">
        <v>167</v>
      </c>
      <c r="B153" s="13" t="s">
        <v>1315</v>
      </c>
      <c r="C153" s="8" t="s">
        <v>1419</v>
      </c>
      <c r="D153" s="9">
        <v>1.3965000000000001</v>
      </c>
      <c r="E153" s="7">
        <v>12.6</v>
      </c>
      <c r="F153" s="10">
        <v>4</v>
      </c>
      <c r="G153" s="9">
        <v>0.31609999999999999</v>
      </c>
      <c r="H153" s="11">
        <v>26</v>
      </c>
      <c r="I153" s="9">
        <v>7.0199999999999999E-2</v>
      </c>
      <c r="J153" s="9">
        <v>9.2999999999999999E-2</v>
      </c>
      <c r="K153" s="14"/>
      <c r="L153" s="14"/>
      <c r="M153" s="23"/>
    </row>
    <row r="154" spans="1:13" ht="49.5" customHeight="1" x14ac:dyDescent="0.3">
      <c r="A154" s="12" t="s">
        <v>168</v>
      </c>
      <c r="B154" s="13" t="s">
        <v>1315</v>
      </c>
      <c r="C154" s="8" t="s">
        <v>1420</v>
      </c>
      <c r="D154" s="9">
        <v>0.94530000000000003</v>
      </c>
      <c r="E154" s="7">
        <v>6.3</v>
      </c>
      <c r="F154" s="10">
        <v>2</v>
      </c>
      <c r="G154" s="9">
        <v>0.72209999999999996</v>
      </c>
      <c r="H154" s="11">
        <v>13</v>
      </c>
      <c r="I154" s="9">
        <v>9.3299999999999994E-2</v>
      </c>
      <c r="J154" s="9">
        <v>0.115</v>
      </c>
      <c r="K154" s="14"/>
      <c r="L154" s="14"/>
      <c r="M154" s="23"/>
    </row>
    <row r="155" spans="1:13" ht="49.5" customHeight="1" x14ac:dyDescent="0.3">
      <c r="A155" s="12" t="s">
        <v>169</v>
      </c>
      <c r="B155" s="13" t="s">
        <v>1315</v>
      </c>
      <c r="C155" s="8" t="s">
        <v>1421</v>
      </c>
      <c r="D155" s="9">
        <v>0.78800000000000003</v>
      </c>
      <c r="E155" s="7">
        <v>6.9</v>
      </c>
      <c r="F155" s="10">
        <v>2</v>
      </c>
      <c r="G155" s="9">
        <v>0.55089999999999995</v>
      </c>
      <c r="H155" s="11">
        <v>15</v>
      </c>
      <c r="I155" s="9">
        <v>6.8000000000000005E-2</v>
      </c>
      <c r="J155" s="9">
        <v>8.48E-2</v>
      </c>
      <c r="K155" s="14"/>
      <c r="L155" s="14"/>
      <c r="M155" s="23"/>
    </row>
    <row r="156" spans="1:13" ht="49.5" customHeight="1" thickBot="1" x14ac:dyDescent="0.35">
      <c r="A156" s="12" t="s">
        <v>170</v>
      </c>
      <c r="B156" s="13" t="s">
        <v>1315</v>
      </c>
      <c r="C156" s="8" t="s">
        <v>1422</v>
      </c>
      <c r="D156" s="9">
        <v>1.3148</v>
      </c>
      <c r="E156" s="7">
        <v>9.4</v>
      </c>
      <c r="F156" s="10">
        <v>3</v>
      </c>
      <c r="G156" s="9">
        <v>0.37269999999999998</v>
      </c>
      <c r="H156" s="11">
        <v>13</v>
      </c>
      <c r="I156" s="9">
        <v>8.3299999999999999E-2</v>
      </c>
      <c r="J156" s="9">
        <v>0.1075</v>
      </c>
      <c r="K156" s="14"/>
      <c r="L156" s="14"/>
      <c r="M156" s="23"/>
    </row>
    <row r="157" spans="1:13" s="2" customFormat="1" ht="30" customHeight="1" thickBot="1" x14ac:dyDescent="0.35">
      <c r="A157" s="15" t="s">
        <v>1202</v>
      </c>
      <c r="B157" s="16"/>
      <c r="C157" s="16"/>
      <c r="D157" s="16"/>
      <c r="E157" s="16"/>
      <c r="F157" s="16"/>
      <c r="G157" s="16"/>
      <c r="H157" s="16"/>
      <c r="I157" s="16"/>
      <c r="J157" s="16"/>
      <c r="K157" s="16"/>
      <c r="L157" s="16"/>
      <c r="M157" s="17"/>
    </row>
    <row r="158" spans="1:13" ht="49.5" customHeight="1" x14ac:dyDescent="0.3">
      <c r="A158" s="12" t="s">
        <v>171</v>
      </c>
      <c r="B158" s="13" t="s">
        <v>1233</v>
      </c>
      <c r="C158" s="8" t="s">
        <v>1423</v>
      </c>
      <c r="D158" s="9">
        <v>2.2583000000000002</v>
      </c>
      <c r="E158" s="7">
        <v>6.5</v>
      </c>
      <c r="F158" s="10">
        <v>2</v>
      </c>
      <c r="G158" s="9">
        <v>0.65439999999999998</v>
      </c>
      <c r="H158" s="11">
        <v>14</v>
      </c>
      <c r="I158" s="9">
        <v>0.14099999999999999</v>
      </c>
      <c r="J158" s="9">
        <v>0.17449999999999999</v>
      </c>
      <c r="K158" s="14"/>
      <c r="L158" s="14"/>
      <c r="M158" s="23"/>
    </row>
    <row r="159" spans="1:13" ht="49.5" customHeight="1" x14ac:dyDescent="0.3">
      <c r="A159" s="12" t="s">
        <v>172</v>
      </c>
      <c r="B159" s="13" t="s">
        <v>1233</v>
      </c>
      <c r="C159" s="8" t="s">
        <v>1424</v>
      </c>
      <c r="D159" s="9">
        <v>1.7116</v>
      </c>
      <c r="E159" s="7">
        <v>4.8</v>
      </c>
      <c r="F159" s="10">
        <v>2</v>
      </c>
      <c r="G159" s="9">
        <v>0.6573</v>
      </c>
      <c r="H159" s="11">
        <v>8</v>
      </c>
      <c r="I159" s="9">
        <v>0.19170000000000001</v>
      </c>
      <c r="J159" s="9">
        <v>0.2266</v>
      </c>
      <c r="K159" s="14"/>
      <c r="L159" s="14"/>
      <c r="M159" s="23"/>
    </row>
    <row r="160" spans="1:13" ht="49.5" customHeight="1" x14ac:dyDescent="0.3">
      <c r="A160" s="12" t="s">
        <v>173</v>
      </c>
      <c r="B160" s="13" t="s">
        <v>1233</v>
      </c>
      <c r="C160" s="8" t="s">
        <v>1425</v>
      </c>
      <c r="D160" s="9">
        <v>1.3358000000000001</v>
      </c>
      <c r="E160" s="7">
        <v>4.9000000000000004</v>
      </c>
      <c r="F160" s="10">
        <v>2</v>
      </c>
      <c r="G160" s="9">
        <v>0.39410000000000001</v>
      </c>
      <c r="H160" s="11">
        <v>13</v>
      </c>
      <c r="I160" s="9">
        <v>0.11260000000000001</v>
      </c>
      <c r="J160" s="9">
        <v>0.1336</v>
      </c>
      <c r="K160" s="14"/>
      <c r="L160" s="14" t="s">
        <v>1271</v>
      </c>
      <c r="M160" s="23"/>
    </row>
    <row r="161" spans="1:13" ht="49.5" customHeight="1" x14ac:dyDescent="0.3">
      <c r="A161" s="12" t="s">
        <v>174</v>
      </c>
      <c r="B161" s="13" t="s">
        <v>1233</v>
      </c>
      <c r="C161" s="8" t="s">
        <v>1426</v>
      </c>
      <c r="D161" s="9">
        <v>0.89590000000000003</v>
      </c>
      <c r="E161" s="7">
        <v>2.9</v>
      </c>
      <c r="F161" s="10">
        <v>2</v>
      </c>
      <c r="G161" s="9">
        <v>0.2397</v>
      </c>
      <c r="H161" s="11">
        <v>5</v>
      </c>
      <c r="I161" s="9">
        <v>0.1157</v>
      </c>
      <c r="J161" s="9">
        <v>0.1229</v>
      </c>
      <c r="K161" s="14"/>
      <c r="L161" s="14"/>
      <c r="M161" s="23"/>
    </row>
    <row r="162" spans="1:13" ht="49.5" customHeight="1" x14ac:dyDescent="0.3">
      <c r="A162" s="12" t="s">
        <v>175</v>
      </c>
      <c r="B162" s="13" t="s">
        <v>1233</v>
      </c>
      <c r="C162" s="8" t="s">
        <v>1427</v>
      </c>
      <c r="D162" s="9">
        <v>1.4254</v>
      </c>
      <c r="E162" s="7">
        <v>3.8</v>
      </c>
      <c r="F162" s="10">
        <v>2</v>
      </c>
      <c r="G162" s="9">
        <v>0.38600000000000001</v>
      </c>
      <c r="H162" s="11">
        <v>8</v>
      </c>
      <c r="I162" s="9">
        <v>0.14219999999999999</v>
      </c>
      <c r="J162" s="9">
        <v>0.1608</v>
      </c>
      <c r="K162" s="14"/>
      <c r="L162" s="14"/>
      <c r="M162" s="23"/>
    </row>
    <row r="163" spans="1:13" ht="49.5" customHeight="1" x14ac:dyDescent="0.3">
      <c r="A163" s="12" t="s">
        <v>176</v>
      </c>
      <c r="B163" s="13" t="s">
        <v>1233</v>
      </c>
      <c r="C163" s="8" t="s">
        <v>1428</v>
      </c>
      <c r="D163" s="9">
        <v>0.99509999999999998</v>
      </c>
      <c r="E163" s="7">
        <v>2.8</v>
      </c>
      <c r="F163" s="10">
        <v>2</v>
      </c>
      <c r="G163" s="9">
        <v>0.23980000000000001</v>
      </c>
      <c r="H163" s="11">
        <v>6</v>
      </c>
      <c r="I163" s="9">
        <v>0.11990000000000001</v>
      </c>
      <c r="J163" s="9">
        <v>0.12620000000000001</v>
      </c>
      <c r="K163" s="14"/>
      <c r="L163" s="14"/>
      <c r="M163" s="23"/>
    </row>
    <row r="164" spans="1:13" ht="49.5" customHeight="1" x14ac:dyDescent="0.3">
      <c r="A164" s="12" t="s">
        <v>177</v>
      </c>
      <c r="B164" s="13" t="s">
        <v>1233</v>
      </c>
      <c r="C164" s="8" t="s">
        <v>1429</v>
      </c>
      <c r="D164" s="9">
        <v>1.3693</v>
      </c>
      <c r="E164" s="7">
        <v>3.9</v>
      </c>
      <c r="F164" s="10">
        <v>2</v>
      </c>
      <c r="G164" s="9">
        <v>0.38519999999999999</v>
      </c>
      <c r="H164" s="11">
        <v>8</v>
      </c>
      <c r="I164" s="9">
        <v>0.13830000000000001</v>
      </c>
      <c r="J164" s="9">
        <v>0.15720000000000001</v>
      </c>
      <c r="K164" s="14"/>
      <c r="L164" s="14"/>
      <c r="M164" s="23"/>
    </row>
    <row r="165" spans="1:13" ht="49.5" customHeight="1" x14ac:dyDescent="0.3">
      <c r="A165" s="12" t="s">
        <v>178</v>
      </c>
      <c r="B165" s="13" t="s">
        <v>1233</v>
      </c>
      <c r="C165" s="8" t="s">
        <v>1430</v>
      </c>
      <c r="D165" s="9">
        <v>1.0629</v>
      </c>
      <c r="E165" s="7">
        <v>2.8</v>
      </c>
      <c r="F165" s="10">
        <v>2</v>
      </c>
      <c r="G165" s="9">
        <v>0.26500000000000001</v>
      </c>
      <c r="H165" s="11">
        <v>5</v>
      </c>
      <c r="I165" s="9">
        <v>0.13250000000000001</v>
      </c>
      <c r="J165" s="9">
        <v>0.13950000000000001</v>
      </c>
      <c r="K165" s="14"/>
      <c r="L165" s="14"/>
      <c r="M165" s="23"/>
    </row>
    <row r="166" spans="1:13" ht="49.5" customHeight="1" x14ac:dyDescent="0.3">
      <c r="A166" s="12" t="s">
        <v>179</v>
      </c>
      <c r="B166" s="13" t="s">
        <v>1233</v>
      </c>
      <c r="C166" s="8" t="s">
        <v>1431</v>
      </c>
      <c r="D166" s="9">
        <v>3.4068999999999998</v>
      </c>
      <c r="E166" s="7">
        <v>8.8000000000000007</v>
      </c>
      <c r="F166" s="10">
        <v>3</v>
      </c>
      <c r="G166" s="9">
        <v>0.78400000000000003</v>
      </c>
      <c r="H166" s="11">
        <v>18</v>
      </c>
      <c r="I166" s="9">
        <v>0.18709999999999999</v>
      </c>
      <c r="J166" s="9">
        <v>0.24</v>
      </c>
      <c r="K166" s="14"/>
      <c r="L166" s="14" t="s">
        <v>1271</v>
      </c>
      <c r="M166" s="24" t="s">
        <v>2405</v>
      </c>
    </row>
    <row r="167" spans="1:13" ht="49.5" customHeight="1" x14ac:dyDescent="0.3">
      <c r="A167" s="12" t="s">
        <v>180</v>
      </c>
      <c r="B167" s="13" t="s">
        <v>1233</v>
      </c>
      <c r="C167" s="8" t="s">
        <v>1432</v>
      </c>
      <c r="D167" s="9">
        <v>1.8174999999999999</v>
      </c>
      <c r="E167" s="7">
        <v>6.3</v>
      </c>
      <c r="F167" s="10">
        <v>2</v>
      </c>
      <c r="G167" s="9">
        <v>0.58960000000000001</v>
      </c>
      <c r="H167" s="11">
        <v>13</v>
      </c>
      <c r="I167" s="9">
        <v>0.13100000000000001</v>
      </c>
      <c r="J167" s="9">
        <v>0.1615</v>
      </c>
      <c r="K167" s="14"/>
      <c r="L167" s="14" t="s">
        <v>1271</v>
      </c>
      <c r="M167" s="23"/>
    </row>
    <row r="168" spans="1:13" ht="49.5" customHeight="1" x14ac:dyDescent="0.3">
      <c r="A168" s="12" t="s">
        <v>181</v>
      </c>
      <c r="B168" s="13" t="s">
        <v>1233</v>
      </c>
      <c r="C168" s="8" t="s">
        <v>1433</v>
      </c>
      <c r="D168" s="9">
        <v>0.93559999999999999</v>
      </c>
      <c r="E168" s="7">
        <v>3.1</v>
      </c>
      <c r="F168" s="10">
        <v>2</v>
      </c>
      <c r="G168" s="9">
        <v>0.32729999999999998</v>
      </c>
      <c r="H168" s="11">
        <v>6</v>
      </c>
      <c r="I168" s="9">
        <v>0.14779999999999999</v>
      </c>
      <c r="J168" s="9">
        <v>0.15959999999999999</v>
      </c>
      <c r="K168" s="14"/>
      <c r="L168" s="14"/>
      <c r="M168" s="23"/>
    </row>
    <row r="169" spans="1:13" ht="49.5" customHeight="1" x14ac:dyDescent="0.3">
      <c r="A169" s="12" t="s">
        <v>182</v>
      </c>
      <c r="B169" s="13" t="s">
        <v>1233</v>
      </c>
      <c r="C169" s="8" t="s">
        <v>1434</v>
      </c>
      <c r="D169" s="9">
        <v>1.2623</v>
      </c>
      <c r="E169" s="7">
        <v>4.5</v>
      </c>
      <c r="F169" s="10">
        <v>2</v>
      </c>
      <c r="G169" s="9">
        <v>0.44090000000000001</v>
      </c>
      <c r="H169" s="11">
        <v>10</v>
      </c>
      <c r="I169" s="9">
        <v>0.13719999999999999</v>
      </c>
      <c r="J169" s="9">
        <v>0.1603</v>
      </c>
      <c r="K169" s="14"/>
      <c r="L169" s="14"/>
      <c r="M169" s="23"/>
    </row>
    <row r="170" spans="1:13" ht="49.5" customHeight="1" x14ac:dyDescent="0.3">
      <c r="A170" s="12" t="s">
        <v>183</v>
      </c>
      <c r="B170" s="13" t="s">
        <v>1233</v>
      </c>
      <c r="C170" s="8" t="s">
        <v>1435</v>
      </c>
      <c r="D170" s="9">
        <v>1.3204</v>
      </c>
      <c r="E170" s="7">
        <v>4.8</v>
      </c>
      <c r="F170" s="10">
        <v>2</v>
      </c>
      <c r="G170" s="9">
        <v>0.49640000000000001</v>
      </c>
      <c r="H170" s="11">
        <v>10</v>
      </c>
      <c r="I170" s="9">
        <v>0.14480000000000001</v>
      </c>
      <c r="J170" s="9">
        <v>0.17119999999999999</v>
      </c>
      <c r="K170" s="14"/>
      <c r="L170" s="14"/>
      <c r="M170" s="23"/>
    </row>
    <row r="171" spans="1:13" ht="49.5" customHeight="1" x14ac:dyDescent="0.3">
      <c r="A171" s="12" t="s">
        <v>184</v>
      </c>
      <c r="B171" s="13" t="s">
        <v>1233</v>
      </c>
      <c r="C171" s="8" t="s">
        <v>1436</v>
      </c>
      <c r="D171" s="9">
        <v>0.9929</v>
      </c>
      <c r="E171" s="7">
        <v>3.7</v>
      </c>
      <c r="F171" s="10">
        <v>2</v>
      </c>
      <c r="G171" s="9">
        <v>0.41139999999999999</v>
      </c>
      <c r="H171" s="11">
        <v>8</v>
      </c>
      <c r="I171" s="9">
        <v>0.15570000000000001</v>
      </c>
      <c r="J171" s="9">
        <v>0.17510000000000001</v>
      </c>
      <c r="K171" s="14"/>
      <c r="L171" s="14"/>
      <c r="M171" s="23"/>
    </row>
    <row r="172" spans="1:13" ht="49.5" customHeight="1" x14ac:dyDescent="0.3">
      <c r="A172" s="12" t="s">
        <v>185</v>
      </c>
      <c r="B172" s="13" t="s">
        <v>1233</v>
      </c>
      <c r="C172" s="8" t="s">
        <v>1437</v>
      </c>
      <c r="D172" s="9">
        <v>0.87570000000000003</v>
      </c>
      <c r="E172" s="7">
        <v>2.4</v>
      </c>
      <c r="F172" s="10">
        <v>2</v>
      </c>
      <c r="G172" s="9">
        <v>0.2205</v>
      </c>
      <c r="H172" s="11">
        <v>4</v>
      </c>
      <c r="I172" s="9">
        <v>0.12859999999999999</v>
      </c>
      <c r="J172" s="9">
        <v>0.12970000000000001</v>
      </c>
      <c r="K172" s="14"/>
      <c r="L172" s="14"/>
      <c r="M172" s="23"/>
    </row>
    <row r="173" spans="1:13" ht="49.5" customHeight="1" x14ac:dyDescent="0.3">
      <c r="A173" s="12" t="s">
        <v>186</v>
      </c>
      <c r="B173" s="13" t="s">
        <v>1233</v>
      </c>
      <c r="C173" s="8" t="s">
        <v>1438</v>
      </c>
      <c r="D173" s="9">
        <v>0.59989999999999999</v>
      </c>
      <c r="E173" s="7">
        <v>2</v>
      </c>
      <c r="F173" s="10">
        <v>1</v>
      </c>
      <c r="G173" s="9">
        <v>0.42599999999999999</v>
      </c>
      <c r="H173" s="11">
        <v>4</v>
      </c>
      <c r="I173" s="9">
        <v>0.14910000000000001</v>
      </c>
      <c r="J173" s="9">
        <v>0.14199999999999999</v>
      </c>
      <c r="K173" s="14"/>
      <c r="L173" s="14"/>
      <c r="M173" s="23"/>
    </row>
    <row r="174" spans="1:13" ht="49.5" customHeight="1" x14ac:dyDescent="0.3">
      <c r="A174" s="12" t="s">
        <v>187</v>
      </c>
      <c r="B174" s="13" t="s">
        <v>1233</v>
      </c>
      <c r="C174" s="8" t="s">
        <v>1439</v>
      </c>
      <c r="D174" s="9">
        <v>0.71589999999999998</v>
      </c>
      <c r="E174" s="7">
        <v>2.1</v>
      </c>
      <c r="F174" s="10">
        <v>2</v>
      </c>
      <c r="G174" s="9">
        <v>0.22059999999999999</v>
      </c>
      <c r="H174" s="11">
        <v>3</v>
      </c>
      <c r="I174" s="9">
        <v>0.14710000000000001</v>
      </c>
      <c r="J174" s="9">
        <v>0.14230000000000001</v>
      </c>
      <c r="K174" s="14"/>
      <c r="L174" s="14"/>
      <c r="M174" s="23"/>
    </row>
    <row r="175" spans="1:13" ht="49.5" customHeight="1" x14ac:dyDescent="0.3">
      <c r="A175" s="12" t="s">
        <v>188</v>
      </c>
      <c r="B175" s="13" t="s">
        <v>1233</v>
      </c>
      <c r="C175" s="8" t="s">
        <v>1440</v>
      </c>
      <c r="D175" s="9">
        <v>0.67100000000000004</v>
      </c>
      <c r="E175" s="7">
        <v>2.1</v>
      </c>
      <c r="F175" s="10">
        <v>2</v>
      </c>
      <c r="G175" s="9">
        <v>0.20830000000000001</v>
      </c>
      <c r="H175" s="11">
        <v>3</v>
      </c>
      <c r="I175" s="9">
        <v>0.1389</v>
      </c>
      <c r="J175" s="9">
        <v>0.13439999999999999</v>
      </c>
      <c r="K175" s="14"/>
      <c r="L175" s="14"/>
      <c r="M175" s="23"/>
    </row>
    <row r="176" spans="1:13" ht="49.5" customHeight="1" x14ac:dyDescent="0.3">
      <c r="A176" s="12" t="s">
        <v>189</v>
      </c>
      <c r="B176" s="13" t="s">
        <v>1233</v>
      </c>
      <c r="C176" s="8" t="s">
        <v>1441</v>
      </c>
      <c r="D176" s="9">
        <v>1.0206999999999999</v>
      </c>
      <c r="E176" s="7">
        <v>4.4000000000000004</v>
      </c>
      <c r="F176" s="10">
        <v>2</v>
      </c>
      <c r="G176" s="9">
        <v>0.32479999999999998</v>
      </c>
      <c r="H176" s="11">
        <v>9</v>
      </c>
      <c r="I176" s="9">
        <v>0.1033</v>
      </c>
      <c r="J176" s="9">
        <v>0.1203</v>
      </c>
      <c r="K176" s="14"/>
      <c r="L176" s="14"/>
      <c r="M176" s="23"/>
    </row>
    <row r="177" spans="1:13" ht="49.5" customHeight="1" x14ac:dyDescent="0.3">
      <c r="A177" s="12" t="s">
        <v>190</v>
      </c>
      <c r="B177" s="13" t="s">
        <v>1233</v>
      </c>
      <c r="C177" s="8" t="s">
        <v>1442</v>
      </c>
      <c r="D177" s="9">
        <v>1.5132000000000001</v>
      </c>
      <c r="E177" s="7">
        <v>5.8</v>
      </c>
      <c r="F177" s="10">
        <v>2</v>
      </c>
      <c r="G177" s="9">
        <v>0.46689999999999998</v>
      </c>
      <c r="H177" s="11">
        <v>15</v>
      </c>
      <c r="I177" s="9">
        <v>0.11269999999999999</v>
      </c>
      <c r="J177" s="9">
        <v>0.13730000000000001</v>
      </c>
      <c r="K177" s="14"/>
      <c r="L177" s="14"/>
      <c r="M177" s="23"/>
    </row>
    <row r="178" spans="1:13" ht="49.5" customHeight="1" x14ac:dyDescent="0.3">
      <c r="A178" s="12" t="s">
        <v>191</v>
      </c>
      <c r="B178" s="13" t="s">
        <v>1233</v>
      </c>
      <c r="C178" s="8" t="s">
        <v>1443</v>
      </c>
      <c r="D178" s="9">
        <v>0.92920000000000003</v>
      </c>
      <c r="E178" s="7">
        <v>3.5</v>
      </c>
      <c r="F178" s="10">
        <v>2</v>
      </c>
      <c r="G178" s="9">
        <v>0.64459999999999995</v>
      </c>
      <c r="H178" s="11">
        <v>9</v>
      </c>
      <c r="I178" s="9">
        <v>0.12870000000000001</v>
      </c>
      <c r="J178" s="9">
        <v>0.14299999999999999</v>
      </c>
      <c r="K178" s="14"/>
      <c r="L178" s="14"/>
      <c r="M178" s="23"/>
    </row>
    <row r="179" spans="1:13" ht="49.5" customHeight="1" x14ac:dyDescent="0.3">
      <c r="A179" s="12" t="s">
        <v>192</v>
      </c>
      <c r="B179" s="13" t="s">
        <v>1233</v>
      </c>
      <c r="C179" s="8" t="s">
        <v>1444</v>
      </c>
      <c r="D179" s="9">
        <v>0.86339999999999995</v>
      </c>
      <c r="E179" s="7">
        <v>2.8</v>
      </c>
      <c r="F179" s="10">
        <v>2</v>
      </c>
      <c r="G179" s="9">
        <v>0.26889999999999997</v>
      </c>
      <c r="H179" s="11">
        <v>5</v>
      </c>
      <c r="I179" s="9">
        <v>0.13450000000000001</v>
      </c>
      <c r="J179" s="9">
        <v>0.14149999999999999</v>
      </c>
      <c r="K179" s="14"/>
      <c r="L179" s="14"/>
      <c r="M179" s="23"/>
    </row>
    <row r="180" spans="1:13" ht="49.5" customHeight="1" x14ac:dyDescent="0.3">
      <c r="A180" s="12" t="s">
        <v>193</v>
      </c>
      <c r="B180" s="13" t="s">
        <v>1233</v>
      </c>
      <c r="C180" s="8" t="s">
        <v>1445</v>
      </c>
      <c r="D180" s="9">
        <v>1.0277000000000001</v>
      </c>
      <c r="E180" s="7">
        <v>3</v>
      </c>
      <c r="F180" s="10">
        <v>2</v>
      </c>
      <c r="G180" s="9">
        <v>0.3463</v>
      </c>
      <c r="H180" s="11">
        <v>5</v>
      </c>
      <c r="I180" s="9">
        <v>0.16159999999999999</v>
      </c>
      <c r="J180" s="9">
        <v>0.17319999999999999</v>
      </c>
      <c r="K180" s="14"/>
      <c r="L180" s="14"/>
      <c r="M180" s="23"/>
    </row>
    <row r="181" spans="1:13" ht="49.5" customHeight="1" x14ac:dyDescent="0.3">
      <c r="A181" s="12" t="s">
        <v>194</v>
      </c>
      <c r="B181" s="13" t="s">
        <v>1233</v>
      </c>
      <c r="C181" s="8" t="s">
        <v>1446</v>
      </c>
      <c r="D181" s="9">
        <v>0.8569</v>
      </c>
      <c r="E181" s="7">
        <v>2.6</v>
      </c>
      <c r="F181" s="10">
        <v>2</v>
      </c>
      <c r="G181" s="9">
        <v>0.28739999999999999</v>
      </c>
      <c r="H181" s="11">
        <v>4</v>
      </c>
      <c r="I181" s="9">
        <v>0.1547</v>
      </c>
      <c r="J181" s="9">
        <v>0.15970000000000001</v>
      </c>
      <c r="K181" s="14"/>
      <c r="L181" s="14"/>
      <c r="M181" s="23"/>
    </row>
    <row r="182" spans="1:13" ht="49.5" customHeight="1" x14ac:dyDescent="0.3">
      <c r="A182" s="12" t="s">
        <v>195</v>
      </c>
      <c r="B182" s="13" t="s">
        <v>1233</v>
      </c>
      <c r="C182" s="8" t="s">
        <v>1447</v>
      </c>
      <c r="D182" s="9">
        <v>1.0592999999999999</v>
      </c>
      <c r="E182" s="7">
        <v>4.5</v>
      </c>
      <c r="F182" s="10">
        <v>2</v>
      </c>
      <c r="G182" s="9">
        <v>0.73839999999999995</v>
      </c>
      <c r="H182" s="11">
        <v>10</v>
      </c>
      <c r="I182" s="9">
        <v>0.1181</v>
      </c>
      <c r="J182" s="9">
        <v>0.13800000000000001</v>
      </c>
      <c r="K182" s="14"/>
      <c r="L182" s="14"/>
      <c r="M182" s="23"/>
    </row>
    <row r="183" spans="1:13" ht="49.5" customHeight="1" x14ac:dyDescent="0.3">
      <c r="A183" s="12" t="s">
        <v>196</v>
      </c>
      <c r="B183" s="13" t="s">
        <v>1315</v>
      </c>
      <c r="C183" s="8" t="s">
        <v>1448</v>
      </c>
      <c r="D183" s="9">
        <v>1.2007000000000001</v>
      </c>
      <c r="E183" s="7">
        <v>7.7</v>
      </c>
      <c r="F183" s="10">
        <v>3</v>
      </c>
      <c r="G183" s="9">
        <v>0.37930000000000003</v>
      </c>
      <c r="H183" s="11">
        <v>14</v>
      </c>
      <c r="I183" s="9">
        <v>0.10340000000000001</v>
      </c>
      <c r="J183" s="9">
        <v>0.1308</v>
      </c>
      <c r="K183" s="14"/>
      <c r="L183" s="14"/>
      <c r="M183" s="23"/>
    </row>
    <row r="184" spans="1:13" ht="49.5" customHeight="1" x14ac:dyDescent="0.3">
      <c r="A184" s="12" t="s">
        <v>197</v>
      </c>
      <c r="B184" s="13" t="s">
        <v>1315</v>
      </c>
      <c r="C184" s="8" t="s">
        <v>1449</v>
      </c>
      <c r="D184" s="9">
        <v>1.1476</v>
      </c>
      <c r="E184" s="7">
        <v>5.5</v>
      </c>
      <c r="F184" s="10">
        <v>2</v>
      </c>
      <c r="G184" s="9">
        <v>0.50119999999999998</v>
      </c>
      <c r="H184" s="11">
        <v>10</v>
      </c>
      <c r="I184" s="9">
        <v>0.12759999999999999</v>
      </c>
      <c r="J184" s="9">
        <v>0.1542</v>
      </c>
      <c r="K184" s="14"/>
      <c r="L184" s="14"/>
      <c r="M184" s="23"/>
    </row>
    <row r="185" spans="1:13" ht="49.5" customHeight="1" x14ac:dyDescent="0.3">
      <c r="A185" s="12" t="s">
        <v>198</v>
      </c>
      <c r="B185" s="13" t="s">
        <v>1315</v>
      </c>
      <c r="C185" s="8" t="s">
        <v>1450</v>
      </c>
      <c r="D185" s="9">
        <v>0.65629999999999999</v>
      </c>
      <c r="E185" s="7">
        <v>3.5</v>
      </c>
      <c r="F185" s="10">
        <v>2</v>
      </c>
      <c r="G185" s="9">
        <v>0.46910000000000002</v>
      </c>
      <c r="H185" s="11">
        <v>7</v>
      </c>
      <c r="I185" s="9">
        <v>0.124</v>
      </c>
      <c r="J185" s="9">
        <v>0.13780000000000001</v>
      </c>
      <c r="K185" s="14"/>
      <c r="L185" s="14"/>
      <c r="M185" s="23"/>
    </row>
    <row r="186" spans="1:13" ht="49.5" customHeight="1" x14ac:dyDescent="0.3">
      <c r="A186" s="12" t="s">
        <v>199</v>
      </c>
      <c r="B186" s="13" t="s">
        <v>1315</v>
      </c>
      <c r="C186" s="8" t="s">
        <v>1451</v>
      </c>
      <c r="D186" s="9">
        <v>0.88260000000000005</v>
      </c>
      <c r="E186" s="7">
        <v>6.6</v>
      </c>
      <c r="F186" s="10">
        <v>2</v>
      </c>
      <c r="G186" s="9">
        <v>0.66239999999999999</v>
      </c>
      <c r="H186" s="11">
        <v>13</v>
      </c>
      <c r="I186" s="9">
        <v>8.5000000000000006E-2</v>
      </c>
      <c r="J186" s="9">
        <v>0.10539999999999999</v>
      </c>
      <c r="K186" s="14"/>
      <c r="L186" s="14"/>
      <c r="M186" s="23"/>
    </row>
    <row r="187" spans="1:13" ht="49.5" customHeight="1" x14ac:dyDescent="0.3">
      <c r="A187" s="12" t="s">
        <v>200</v>
      </c>
      <c r="B187" s="13" t="s">
        <v>1315</v>
      </c>
      <c r="C187" s="8" t="s">
        <v>1452</v>
      </c>
      <c r="D187" s="9">
        <v>1.0270999999999999</v>
      </c>
      <c r="E187" s="7">
        <v>4.5</v>
      </c>
      <c r="F187" s="10">
        <v>2</v>
      </c>
      <c r="G187" s="9">
        <v>0.4844</v>
      </c>
      <c r="H187" s="11">
        <v>9</v>
      </c>
      <c r="I187" s="9">
        <v>0.1507</v>
      </c>
      <c r="J187" s="9">
        <v>0.1762</v>
      </c>
      <c r="K187" s="14"/>
      <c r="L187" s="14"/>
      <c r="M187" s="23"/>
    </row>
    <row r="188" spans="1:13" ht="49.5" customHeight="1" x14ac:dyDescent="0.3">
      <c r="A188" s="12" t="s">
        <v>201</v>
      </c>
      <c r="B188" s="13" t="s">
        <v>1315</v>
      </c>
      <c r="C188" s="8" t="s">
        <v>1453</v>
      </c>
      <c r="D188" s="9">
        <v>0.8075</v>
      </c>
      <c r="E188" s="7">
        <v>3.6</v>
      </c>
      <c r="F188" s="10">
        <v>2</v>
      </c>
      <c r="G188" s="9">
        <v>0.28420000000000001</v>
      </c>
      <c r="H188" s="11">
        <v>8</v>
      </c>
      <c r="I188" s="9">
        <v>0.1105</v>
      </c>
      <c r="J188" s="9">
        <v>0.1236</v>
      </c>
      <c r="K188" s="14"/>
      <c r="L188" s="14" t="s">
        <v>1271</v>
      </c>
      <c r="M188" s="23"/>
    </row>
    <row r="189" spans="1:13" ht="49.5" customHeight="1" thickBot="1" x14ac:dyDescent="0.35">
      <c r="A189" s="12" t="s">
        <v>202</v>
      </c>
      <c r="B189" s="13" t="s">
        <v>1315</v>
      </c>
      <c r="C189" s="8" t="s">
        <v>1454</v>
      </c>
      <c r="D189" s="9">
        <v>1.022</v>
      </c>
      <c r="E189" s="7">
        <v>6.4</v>
      </c>
      <c r="F189" s="10">
        <v>2</v>
      </c>
      <c r="G189" s="9">
        <v>0.46429999999999999</v>
      </c>
      <c r="H189" s="11">
        <v>12</v>
      </c>
      <c r="I189" s="9">
        <v>0.1016</v>
      </c>
      <c r="J189" s="9">
        <v>0.1255</v>
      </c>
      <c r="K189" s="14"/>
      <c r="L189" s="14"/>
      <c r="M189" s="23"/>
    </row>
    <row r="190" spans="1:13" s="2" customFormat="1" ht="30" customHeight="1" thickBot="1" x14ac:dyDescent="0.35">
      <c r="A190" s="15" t="s">
        <v>1203</v>
      </c>
      <c r="B190" s="16"/>
      <c r="C190" s="16"/>
      <c r="D190" s="16"/>
      <c r="E190" s="16"/>
      <c r="F190" s="16"/>
      <c r="G190" s="16"/>
      <c r="H190" s="16"/>
      <c r="I190" s="16"/>
      <c r="J190" s="16"/>
      <c r="K190" s="16"/>
      <c r="L190" s="16"/>
      <c r="M190" s="17"/>
    </row>
    <row r="191" spans="1:13" ht="49.5" customHeight="1" x14ac:dyDescent="0.3">
      <c r="A191" s="12" t="s">
        <v>203</v>
      </c>
      <c r="B191" s="13" t="s">
        <v>1233</v>
      </c>
      <c r="C191" s="8" t="s">
        <v>1455</v>
      </c>
      <c r="D191" s="9">
        <v>17.671700000000001</v>
      </c>
      <c r="E191" s="7">
        <v>3</v>
      </c>
      <c r="F191" s="10">
        <v>2</v>
      </c>
      <c r="G191" s="9">
        <v>8.7108000000000008</v>
      </c>
      <c r="H191" s="11">
        <v>6</v>
      </c>
      <c r="I191" s="9">
        <v>4.0650000000000004</v>
      </c>
      <c r="J191" s="9">
        <v>4.3554000000000004</v>
      </c>
      <c r="K191" s="14"/>
      <c r="L191" s="14"/>
      <c r="M191" s="23" t="s">
        <v>2407</v>
      </c>
    </row>
    <row r="192" spans="1:13" ht="49.5" customHeight="1" x14ac:dyDescent="0.3">
      <c r="A192" s="12" t="s">
        <v>204</v>
      </c>
      <c r="B192" s="13" t="s">
        <v>1233</v>
      </c>
      <c r="C192" s="8" t="s">
        <v>1456</v>
      </c>
      <c r="D192" s="9">
        <v>10.335699999999999</v>
      </c>
      <c r="E192" s="7">
        <v>3.8</v>
      </c>
      <c r="F192" s="10">
        <v>2</v>
      </c>
      <c r="G192" s="9">
        <v>0.87729999999999997</v>
      </c>
      <c r="H192" s="11">
        <v>7</v>
      </c>
      <c r="I192" s="9">
        <v>0.32319999999999999</v>
      </c>
      <c r="J192" s="9">
        <v>0.36549999999999999</v>
      </c>
      <c r="K192" s="14"/>
      <c r="L192" s="14"/>
      <c r="M192" s="24" t="s">
        <v>2405</v>
      </c>
    </row>
    <row r="193" spans="1:13" ht="49.5" customHeight="1" x14ac:dyDescent="0.3">
      <c r="A193" s="12" t="s">
        <v>205</v>
      </c>
      <c r="B193" s="13" t="s">
        <v>1233</v>
      </c>
      <c r="C193" s="8" t="s">
        <v>1457</v>
      </c>
      <c r="D193" s="9">
        <v>8.2355</v>
      </c>
      <c r="E193" s="7">
        <v>15.9</v>
      </c>
      <c r="F193" s="10">
        <v>5</v>
      </c>
      <c r="G193" s="9">
        <v>0.80959999999999999</v>
      </c>
      <c r="H193" s="11">
        <v>33</v>
      </c>
      <c r="I193" s="9">
        <v>0.1782</v>
      </c>
      <c r="J193" s="9">
        <v>0.23949999999999999</v>
      </c>
      <c r="K193" s="14"/>
      <c r="L193" s="14"/>
      <c r="M193" s="23"/>
    </row>
    <row r="194" spans="1:13" ht="49.5" customHeight="1" x14ac:dyDescent="0.3">
      <c r="A194" s="12" t="s">
        <v>206</v>
      </c>
      <c r="B194" s="13" t="s">
        <v>1233</v>
      </c>
      <c r="C194" s="8" t="s">
        <v>1458</v>
      </c>
      <c r="D194" s="9">
        <v>6.0818000000000003</v>
      </c>
      <c r="E194" s="7">
        <v>12.1</v>
      </c>
      <c r="F194" s="10">
        <v>4</v>
      </c>
      <c r="G194" s="9">
        <v>0.64700000000000002</v>
      </c>
      <c r="H194" s="11">
        <v>19</v>
      </c>
      <c r="I194" s="9">
        <v>0.1497</v>
      </c>
      <c r="J194" s="9">
        <v>0.19750000000000001</v>
      </c>
      <c r="K194" s="14"/>
      <c r="L194" s="14"/>
      <c r="M194" s="23"/>
    </row>
    <row r="195" spans="1:13" ht="49.5" customHeight="1" x14ac:dyDescent="0.3">
      <c r="A195" s="12" t="s">
        <v>207</v>
      </c>
      <c r="B195" s="13" t="s">
        <v>1233</v>
      </c>
      <c r="C195" s="8" t="s">
        <v>1459</v>
      </c>
      <c r="D195" s="9">
        <v>1.3414999999999999</v>
      </c>
      <c r="E195" s="7">
        <v>4.5</v>
      </c>
      <c r="F195" s="10">
        <v>2</v>
      </c>
      <c r="G195" s="9">
        <v>0.4698</v>
      </c>
      <c r="H195" s="11">
        <v>9</v>
      </c>
      <c r="I195" s="9">
        <v>0.1462</v>
      </c>
      <c r="J195" s="9">
        <v>0.17080000000000001</v>
      </c>
      <c r="K195" s="14"/>
      <c r="L195" s="14"/>
      <c r="M195" s="23"/>
    </row>
    <row r="196" spans="1:13" ht="49.5" customHeight="1" x14ac:dyDescent="0.3">
      <c r="A196" s="12" t="s">
        <v>208</v>
      </c>
      <c r="B196" s="13" t="s">
        <v>1233</v>
      </c>
      <c r="C196" s="8" t="s">
        <v>1460</v>
      </c>
      <c r="D196" s="9">
        <v>2.0089999999999999</v>
      </c>
      <c r="E196" s="7">
        <v>4.2</v>
      </c>
      <c r="F196" s="10">
        <v>2</v>
      </c>
      <c r="G196" s="9">
        <v>0.36520000000000002</v>
      </c>
      <c r="H196" s="11">
        <v>7</v>
      </c>
      <c r="I196" s="9">
        <v>0.1217</v>
      </c>
      <c r="J196" s="9">
        <v>0.14050000000000001</v>
      </c>
      <c r="K196" s="14"/>
      <c r="L196" s="14"/>
      <c r="M196" s="23"/>
    </row>
    <row r="197" spans="1:13" ht="49.5" customHeight="1" x14ac:dyDescent="0.3">
      <c r="A197" s="12" t="s">
        <v>209</v>
      </c>
      <c r="B197" s="13" t="s">
        <v>1233</v>
      </c>
      <c r="C197" s="8" t="s">
        <v>1461</v>
      </c>
      <c r="D197" s="9">
        <v>1.7985</v>
      </c>
      <c r="E197" s="7">
        <v>5.4</v>
      </c>
      <c r="F197" s="10">
        <v>2</v>
      </c>
      <c r="G197" s="9">
        <v>0.52259999999999995</v>
      </c>
      <c r="H197" s="11">
        <v>8</v>
      </c>
      <c r="I197" s="9">
        <v>0.13550000000000001</v>
      </c>
      <c r="J197" s="9">
        <v>0.1633</v>
      </c>
      <c r="K197" s="14"/>
      <c r="L197" s="14"/>
      <c r="M197" s="23"/>
    </row>
    <row r="198" spans="1:13" ht="49.5" customHeight="1" x14ac:dyDescent="0.3">
      <c r="A198" s="12" t="s">
        <v>210</v>
      </c>
      <c r="B198" s="13" t="s">
        <v>1233</v>
      </c>
      <c r="C198" s="8" t="s">
        <v>1462</v>
      </c>
      <c r="D198" s="9">
        <v>1.3612</v>
      </c>
      <c r="E198" s="7">
        <v>4.3</v>
      </c>
      <c r="F198" s="10">
        <v>2</v>
      </c>
      <c r="G198" s="9">
        <v>0.42709999999999998</v>
      </c>
      <c r="H198" s="11">
        <v>7</v>
      </c>
      <c r="I198" s="9">
        <v>0.13900000000000001</v>
      </c>
      <c r="J198" s="9">
        <v>0.16120000000000001</v>
      </c>
      <c r="K198" s="14"/>
      <c r="L198" s="14"/>
      <c r="M198" s="23"/>
    </row>
    <row r="199" spans="1:13" ht="49.5" customHeight="1" x14ac:dyDescent="0.3">
      <c r="A199" s="12" t="s">
        <v>211</v>
      </c>
      <c r="B199" s="13" t="s">
        <v>1233</v>
      </c>
      <c r="C199" s="8" t="s">
        <v>1463</v>
      </c>
      <c r="D199" s="9">
        <v>1.6768000000000001</v>
      </c>
      <c r="E199" s="7">
        <v>5.8</v>
      </c>
      <c r="F199" s="10">
        <v>2</v>
      </c>
      <c r="G199" s="9">
        <v>0.72170000000000001</v>
      </c>
      <c r="H199" s="11">
        <v>12</v>
      </c>
      <c r="I199" s="9">
        <v>0.17419999999999999</v>
      </c>
      <c r="J199" s="9">
        <v>0.21229999999999999</v>
      </c>
      <c r="K199" s="14"/>
      <c r="L199" s="14"/>
      <c r="M199" s="23"/>
    </row>
    <row r="200" spans="1:13" ht="49.5" customHeight="1" x14ac:dyDescent="0.3">
      <c r="A200" s="12" t="s">
        <v>212</v>
      </c>
      <c r="B200" s="13" t="s">
        <v>1233</v>
      </c>
      <c r="C200" s="8" t="s">
        <v>1464</v>
      </c>
      <c r="D200" s="9">
        <v>1.2903</v>
      </c>
      <c r="E200" s="7">
        <v>5.0999999999999996</v>
      </c>
      <c r="F200" s="10">
        <v>2</v>
      </c>
      <c r="G200" s="9">
        <v>0.48959999999999998</v>
      </c>
      <c r="H200" s="11">
        <v>12</v>
      </c>
      <c r="I200" s="9">
        <v>0.13439999999999999</v>
      </c>
      <c r="J200" s="9">
        <v>0.1605</v>
      </c>
      <c r="K200" s="14"/>
      <c r="L200" s="14"/>
      <c r="M200" s="23"/>
    </row>
    <row r="201" spans="1:13" ht="49.5" customHeight="1" x14ac:dyDescent="0.3">
      <c r="A201" s="12" t="s">
        <v>213</v>
      </c>
      <c r="B201" s="13" t="s">
        <v>1233</v>
      </c>
      <c r="C201" s="8" t="s">
        <v>1465</v>
      </c>
      <c r="D201" s="9">
        <v>0.88770000000000004</v>
      </c>
      <c r="E201" s="7">
        <v>3.3</v>
      </c>
      <c r="F201" s="10">
        <v>2</v>
      </c>
      <c r="G201" s="9">
        <v>0.54569999999999996</v>
      </c>
      <c r="H201" s="11">
        <v>6</v>
      </c>
      <c r="I201" s="9">
        <v>0.13370000000000001</v>
      </c>
      <c r="J201" s="9">
        <v>0.14660000000000001</v>
      </c>
      <c r="K201" s="14"/>
      <c r="L201" s="14"/>
      <c r="M201" s="23"/>
    </row>
    <row r="202" spans="1:13" ht="49.5" customHeight="1" x14ac:dyDescent="0.3">
      <c r="A202" s="12" t="s">
        <v>214</v>
      </c>
      <c r="B202" s="13" t="s">
        <v>1233</v>
      </c>
      <c r="C202" s="8" t="s">
        <v>1466</v>
      </c>
      <c r="D202" s="9">
        <v>3.4801000000000002</v>
      </c>
      <c r="E202" s="7">
        <v>13.7</v>
      </c>
      <c r="F202" s="10">
        <v>5</v>
      </c>
      <c r="G202" s="9">
        <v>0.42199999999999999</v>
      </c>
      <c r="H202" s="11">
        <v>22</v>
      </c>
      <c r="I202" s="9">
        <v>0.10780000000000001</v>
      </c>
      <c r="J202" s="9">
        <v>0.14349999999999999</v>
      </c>
      <c r="K202" s="14"/>
      <c r="L202" s="14"/>
      <c r="M202" s="23" t="s">
        <v>2408</v>
      </c>
    </row>
    <row r="203" spans="1:13" ht="49.5" customHeight="1" x14ac:dyDescent="0.3">
      <c r="A203" s="12" t="s">
        <v>215</v>
      </c>
      <c r="B203" s="13" t="s">
        <v>1233</v>
      </c>
      <c r="C203" s="8" t="s">
        <v>1467</v>
      </c>
      <c r="D203" s="9">
        <v>0.87290000000000001</v>
      </c>
      <c r="E203" s="7">
        <v>3.4</v>
      </c>
      <c r="F203" s="10">
        <v>2</v>
      </c>
      <c r="G203" s="9">
        <v>0.30880000000000002</v>
      </c>
      <c r="H203" s="11">
        <v>6</v>
      </c>
      <c r="I203" s="9">
        <v>0.12720000000000001</v>
      </c>
      <c r="J203" s="9">
        <v>0.1404</v>
      </c>
      <c r="K203" s="14"/>
      <c r="L203" s="14"/>
      <c r="M203" s="23"/>
    </row>
    <row r="204" spans="1:13" ht="49.5" customHeight="1" x14ac:dyDescent="0.3">
      <c r="A204" s="12" t="s">
        <v>216</v>
      </c>
      <c r="B204" s="13" t="s">
        <v>1233</v>
      </c>
      <c r="C204" s="8" t="s">
        <v>1468</v>
      </c>
      <c r="D204" s="9">
        <v>1.1872</v>
      </c>
      <c r="E204" s="7">
        <v>3.6</v>
      </c>
      <c r="F204" s="10">
        <v>2</v>
      </c>
      <c r="G204" s="9">
        <v>0.43120000000000003</v>
      </c>
      <c r="H204" s="11">
        <v>6</v>
      </c>
      <c r="I204" s="9">
        <v>0.16769999999999999</v>
      </c>
      <c r="J204" s="9">
        <v>0.1875</v>
      </c>
      <c r="K204" s="14"/>
      <c r="L204" s="14"/>
      <c r="M204" s="23"/>
    </row>
    <row r="205" spans="1:13" ht="49.5" customHeight="1" x14ac:dyDescent="0.3">
      <c r="A205" s="12" t="s">
        <v>217</v>
      </c>
      <c r="B205" s="13" t="s">
        <v>1233</v>
      </c>
      <c r="C205" s="8" t="s">
        <v>1469</v>
      </c>
      <c r="D205" s="9">
        <v>1.3443000000000001</v>
      </c>
      <c r="E205" s="7">
        <v>4.5</v>
      </c>
      <c r="F205" s="10">
        <v>2</v>
      </c>
      <c r="G205" s="9">
        <v>0.44340000000000002</v>
      </c>
      <c r="H205" s="11">
        <v>9</v>
      </c>
      <c r="I205" s="9">
        <v>0.13789999999999999</v>
      </c>
      <c r="J205" s="9">
        <v>0.16120000000000001</v>
      </c>
      <c r="K205" s="14"/>
      <c r="L205" s="14"/>
      <c r="M205" s="23"/>
    </row>
    <row r="206" spans="1:13" ht="49.5" customHeight="1" x14ac:dyDescent="0.3">
      <c r="A206" s="12" t="s">
        <v>218</v>
      </c>
      <c r="B206" s="13" t="s">
        <v>1233</v>
      </c>
      <c r="C206" s="8" t="s">
        <v>1470</v>
      </c>
      <c r="D206" s="9">
        <v>0.92049999999999998</v>
      </c>
      <c r="E206" s="7">
        <v>3.7</v>
      </c>
      <c r="F206" s="10">
        <v>2</v>
      </c>
      <c r="G206" s="9">
        <v>0.57110000000000005</v>
      </c>
      <c r="H206" s="11">
        <v>7</v>
      </c>
      <c r="I206" s="9">
        <v>0.13150000000000001</v>
      </c>
      <c r="J206" s="9">
        <v>0.14779999999999999</v>
      </c>
      <c r="K206" s="14"/>
      <c r="L206" s="14"/>
      <c r="M206" s="23"/>
    </row>
    <row r="207" spans="1:13" ht="49.5" customHeight="1" x14ac:dyDescent="0.3">
      <c r="A207" s="12" t="s">
        <v>219</v>
      </c>
      <c r="B207" s="13" t="s">
        <v>1233</v>
      </c>
      <c r="C207" s="8" t="s">
        <v>1471</v>
      </c>
      <c r="D207" s="9">
        <v>0.54120000000000001</v>
      </c>
      <c r="E207" s="7">
        <v>2.5</v>
      </c>
      <c r="F207" s="10">
        <v>1</v>
      </c>
      <c r="G207" s="9">
        <v>0.39119999999999999</v>
      </c>
      <c r="H207" s="11">
        <v>6</v>
      </c>
      <c r="I207" s="9">
        <v>0.1095</v>
      </c>
      <c r="J207" s="9">
        <v>0.1118</v>
      </c>
      <c r="K207" s="14"/>
      <c r="L207" s="14"/>
      <c r="M207" s="23"/>
    </row>
    <row r="208" spans="1:13" ht="49.5" customHeight="1" x14ac:dyDescent="0.3">
      <c r="A208" s="12" t="s">
        <v>220</v>
      </c>
      <c r="B208" s="13" t="s">
        <v>1233</v>
      </c>
      <c r="C208" s="8" t="s">
        <v>1472</v>
      </c>
      <c r="D208" s="9">
        <v>3.8786</v>
      </c>
      <c r="E208" s="7">
        <v>14.9</v>
      </c>
      <c r="F208" s="10">
        <v>5</v>
      </c>
      <c r="G208" s="9">
        <v>0.52890000000000004</v>
      </c>
      <c r="H208" s="11">
        <v>31</v>
      </c>
      <c r="I208" s="9">
        <v>0.1242</v>
      </c>
      <c r="J208" s="9"/>
      <c r="K208" s="14" t="s">
        <v>1271</v>
      </c>
      <c r="L208" s="14"/>
      <c r="M208" s="23"/>
    </row>
    <row r="209" spans="1:13" ht="49.5" customHeight="1" x14ac:dyDescent="0.3">
      <c r="A209" s="12" t="s">
        <v>221</v>
      </c>
      <c r="B209" s="13" t="s">
        <v>1233</v>
      </c>
      <c r="C209" s="8" t="s">
        <v>1473</v>
      </c>
      <c r="D209" s="9">
        <v>2.3610000000000002</v>
      </c>
      <c r="E209" s="7">
        <v>8</v>
      </c>
      <c r="F209" s="10">
        <v>3</v>
      </c>
      <c r="G209" s="9">
        <v>0.59940000000000004</v>
      </c>
      <c r="H209" s="11">
        <v>15</v>
      </c>
      <c r="I209" s="9">
        <v>0.1573</v>
      </c>
      <c r="J209" s="9"/>
      <c r="K209" s="14" t="s">
        <v>1271</v>
      </c>
      <c r="L209" s="14"/>
      <c r="M209" s="23"/>
    </row>
    <row r="210" spans="1:13" ht="49.5" customHeight="1" x14ac:dyDescent="0.3">
      <c r="A210" s="12" t="s">
        <v>222</v>
      </c>
      <c r="B210" s="13" t="s">
        <v>1233</v>
      </c>
      <c r="C210" s="8" t="s">
        <v>1474</v>
      </c>
      <c r="D210" s="9">
        <v>0.78800000000000003</v>
      </c>
      <c r="E210" s="7">
        <v>2.9</v>
      </c>
      <c r="F210" s="10">
        <v>2</v>
      </c>
      <c r="G210" s="9">
        <v>0.26329999999999998</v>
      </c>
      <c r="H210" s="11">
        <v>5</v>
      </c>
      <c r="I210" s="9">
        <v>0.12709999999999999</v>
      </c>
      <c r="J210" s="9">
        <v>0.13500000000000001</v>
      </c>
      <c r="K210" s="14"/>
      <c r="L210" s="14"/>
      <c r="M210" s="24" t="s">
        <v>2405</v>
      </c>
    </row>
    <row r="211" spans="1:13" ht="49.5" customHeight="1" x14ac:dyDescent="0.3">
      <c r="A211" s="12" t="s">
        <v>223</v>
      </c>
      <c r="B211" s="13" t="s">
        <v>1233</v>
      </c>
      <c r="C211" s="8" t="s">
        <v>1475</v>
      </c>
      <c r="D211" s="9">
        <v>4.3380999999999998</v>
      </c>
      <c r="E211" s="7">
        <v>36.5</v>
      </c>
      <c r="F211" s="10">
        <v>12</v>
      </c>
      <c r="G211" s="9">
        <v>0.32269999999999999</v>
      </c>
      <c r="H211" s="11">
        <v>54</v>
      </c>
      <c r="I211" s="9">
        <v>7.4300000000000005E-2</v>
      </c>
      <c r="J211" s="9">
        <v>0.1033</v>
      </c>
      <c r="K211" s="14"/>
      <c r="L211" s="14" t="s">
        <v>1271</v>
      </c>
      <c r="M211" s="23"/>
    </row>
    <row r="212" spans="1:13" ht="49.5" customHeight="1" x14ac:dyDescent="0.3">
      <c r="A212" s="12" t="s">
        <v>224</v>
      </c>
      <c r="B212" s="13" t="s">
        <v>1233</v>
      </c>
      <c r="C212" s="8" t="s">
        <v>1476</v>
      </c>
      <c r="D212" s="9">
        <v>2.1695000000000002</v>
      </c>
      <c r="E212" s="7">
        <v>19.5</v>
      </c>
      <c r="F212" s="10">
        <v>7</v>
      </c>
      <c r="G212" s="9">
        <v>0.29330000000000001</v>
      </c>
      <c r="H212" s="11">
        <v>31</v>
      </c>
      <c r="I212" s="9">
        <v>7.3700000000000002E-2</v>
      </c>
      <c r="J212" s="9">
        <v>0.1002</v>
      </c>
      <c r="K212" s="14"/>
      <c r="L212" s="14" t="s">
        <v>1271</v>
      </c>
      <c r="M212" s="23"/>
    </row>
    <row r="213" spans="1:13" ht="49.5" customHeight="1" x14ac:dyDescent="0.3">
      <c r="A213" s="12" t="s">
        <v>225</v>
      </c>
      <c r="B213" s="13" t="s">
        <v>1233</v>
      </c>
      <c r="C213" s="8" t="s">
        <v>1477</v>
      </c>
      <c r="D213" s="9">
        <v>2.0228000000000002</v>
      </c>
      <c r="E213" s="7">
        <v>13.2</v>
      </c>
      <c r="F213" s="10">
        <v>4</v>
      </c>
      <c r="G213" s="9">
        <v>0.42009999999999997</v>
      </c>
      <c r="H213" s="11">
        <v>23</v>
      </c>
      <c r="I213" s="9">
        <v>8.9099999999999999E-2</v>
      </c>
      <c r="J213" s="9">
        <v>0.1183</v>
      </c>
      <c r="K213" s="14"/>
      <c r="L213" s="14" t="s">
        <v>1271</v>
      </c>
      <c r="M213" s="23"/>
    </row>
    <row r="214" spans="1:13" ht="49.5" customHeight="1" x14ac:dyDescent="0.3">
      <c r="A214" s="12" t="s">
        <v>226</v>
      </c>
      <c r="B214" s="13" t="s">
        <v>1233</v>
      </c>
      <c r="C214" s="8" t="s">
        <v>1478</v>
      </c>
      <c r="D214" s="9">
        <v>1.6812</v>
      </c>
      <c r="E214" s="7">
        <v>12.3</v>
      </c>
      <c r="F214" s="10"/>
      <c r="G214" s="9"/>
      <c r="H214" s="11">
        <v>24</v>
      </c>
      <c r="I214" s="9">
        <v>7.7499999999999999E-2</v>
      </c>
      <c r="J214" s="9">
        <v>0.1024</v>
      </c>
      <c r="K214" s="14"/>
      <c r="L214" s="14" t="s">
        <v>1271</v>
      </c>
      <c r="M214" s="23"/>
    </row>
    <row r="215" spans="1:13" ht="49.5" customHeight="1" x14ac:dyDescent="0.3">
      <c r="A215" s="12" t="s">
        <v>227</v>
      </c>
      <c r="B215" s="13" t="s">
        <v>1233</v>
      </c>
      <c r="C215" s="8" t="s">
        <v>1479</v>
      </c>
      <c r="D215" s="9">
        <v>0.74839999999999995</v>
      </c>
      <c r="E215" s="7">
        <v>2.8</v>
      </c>
      <c r="F215" s="10">
        <v>2</v>
      </c>
      <c r="G215" s="9">
        <v>0.23350000000000001</v>
      </c>
      <c r="H215" s="11">
        <v>4</v>
      </c>
      <c r="I215" s="9">
        <v>0.1167</v>
      </c>
      <c r="J215" s="9">
        <v>0.1229</v>
      </c>
      <c r="K215" s="14"/>
      <c r="L215" s="14"/>
      <c r="M215" s="23"/>
    </row>
    <row r="216" spans="1:13" ht="49.5" customHeight="1" x14ac:dyDescent="0.3">
      <c r="A216" s="12" t="s">
        <v>228</v>
      </c>
      <c r="B216" s="13" t="s">
        <v>1233</v>
      </c>
      <c r="C216" s="8" t="s">
        <v>1480</v>
      </c>
      <c r="D216" s="9">
        <v>0.77769999999999995</v>
      </c>
      <c r="E216" s="7">
        <v>2.9</v>
      </c>
      <c r="F216" s="10">
        <v>2</v>
      </c>
      <c r="G216" s="9">
        <v>0.29759999999999998</v>
      </c>
      <c r="H216" s="11">
        <v>5</v>
      </c>
      <c r="I216" s="9">
        <v>0.128</v>
      </c>
      <c r="J216" s="9">
        <v>0.13589999999999999</v>
      </c>
      <c r="K216" s="14"/>
      <c r="L216" s="14"/>
      <c r="M216" s="23"/>
    </row>
    <row r="217" spans="1:13" ht="49.5" customHeight="1" x14ac:dyDescent="0.3">
      <c r="A217" s="12" t="s">
        <v>229</v>
      </c>
      <c r="B217" s="13" t="s">
        <v>1233</v>
      </c>
      <c r="C217" s="8" t="s">
        <v>1481</v>
      </c>
      <c r="D217" s="9">
        <v>3.6034000000000002</v>
      </c>
      <c r="E217" s="7">
        <v>2.4</v>
      </c>
      <c r="F217" s="10">
        <v>2</v>
      </c>
      <c r="G217" s="9">
        <v>0.54659999999999997</v>
      </c>
      <c r="H217" s="11">
        <v>5</v>
      </c>
      <c r="I217" s="9">
        <v>0.31890000000000002</v>
      </c>
      <c r="J217" s="9">
        <v>0.32150000000000001</v>
      </c>
      <c r="K217" s="14"/>
      <c r="L217" s="14"/>
      <c r="M217" s="24" t="s">
        <v>2405</v>
      </c>
    </row>
    <row r="218" spans="1:13" ht="49.5" customHeight="1" x14ac:dyDescent="0.3">
      <c r="A218" s="12" t="s">
        <v>230</v>
      </c>
      <c r="B218" s="13" t="s">
        <v>1233</v>
      </c>
      <c r="C218" s="8" t="s">
        <v>1482</v>
      </c>
      <c r="D218" s="9">
        <v>7.7619999999999996</v>
      </c>
      <c r="E218" s="7">
        <v>20</v>
      </c>
      <c r="F218" s="10">
        <v>7</v>
      </c>
      <c r="G218" s="9">
        <v>0.378</v>
      </c>
      <c r="H218" s="11">
        <v>32</v>
      </c>
      <c r="I218" s="9">
        <v>9.2600000000000002E-2</v>
      </c>
      <c r="J218" s="9">
        <v>0.126</v>
      </c>
      <c r="K218" s="14"/>
      <c r="L218" s="14"/>
      <c r="M218" s="23" t="s">
        <v>2408</v>
      </c>
    </row>
    <row r="219" spans="1:13" ht="49.5" customHeight="1" x14ac:dyDescent="0.3">
      <c r="A219" s="12" t="s">
        <v>231</v>
      </c>
      <c r="B219" s="13" t="s">
        <v>1233</v>
      </c>
      <c r="C219" s="8" t="s">
        <v>1483</v>
      </c>
      <c r="D219" s="9">
        <v>2.0463</v>
      </c>
      <c r="E219" s="7">
        <v>5.4</v>
      </c>
      <c r="F219" s="10">
        <v>2</v>
      </c>
      <c r="G219" s="9">
        <v>0.56759999999999999</v>
      </c>
      <c r="H219" s="11">
        <v>10</v>
      </c>
      <c r="I219" s="9">
        <v>0.14710000000000001</v>
      </c>
      <c r="J219" s="9">
        <v>0.1774</v>
      </c>
      <c r="K219" s="14"/>
      <c r="L219" s="14"/>
      <c r="M219" s="23"/>
    </row>
    <row r="220" spans="1:13" ht="49.5" customHeight="1" x14ac:dyDescent="0.3">
      <c r="A220" s="12" t="s">
        <v>232</v>
      </c>
      <c r="B220" s="13" t="s">
        <v>1233</v>
      </c>
      <c r="C220" s="8" t="s">
        <v>1484</v>
      </c>
      <c r="D220" s="9">
        <v>5.8478000000000003</v>
      </c>
      <c r="E220" s="7">
        <v>16.2</v>
      </c>
      <c r="F220" s="10">
        <v>5</v>
      </c>
      <c r="G220" s="9">
        <v>0.76429999999999998</v>
      </c>
      <c r="H220" s="11">
        <v>33</v>
      </c>
      <c r="I220" s="9">
        <v>0.1651</v>
      </c>
      <c r="J220" s="9">
        <v>0.22220000000000001</v>
      </c>
      <c r="K220" s="14"/>
      <c r="L220" s="14"/>
      <c r="M220" s="23"/>
    </row>
    <row r="221" spans="1:13" ht="49.5" customHeight="1" x14ac:dyDescent="0.3">
      <c r="A221" s="12" t="s">
        <v>233</v>
      </c>
      <c r="B221" s="13" t="s">
        <v>1233</v>
      </c>
      <c r="C221" s="8" t="s">
        <v>1485</v>
      </c>
      <c r="D221" s="9">
        <v>2.3765999999999998</v>
      </c>
      <c r="E221" s="7">
        <v>7.6</v>
      </c>
      <c r="F221" s="10">
        <v>3</v>
      </c>
      <c r="G221" s="9">
        <v>0.47370000000000001</v>
      </c>
      <c r="H221" s="11">
        <v>15</v>
      </c>
      <c r="I221" s="9">
        <v>0.13089999999999999</v>
      </c>
      <c r="J221" s="9">
        <v>0.16520000000000001</v>
      </c>
      <c r="K221" s="14"/>
      <c r="L221" s="14"/>
      <c r="M221" s="23"/>
    </row>
    <row r="222" spans="1:13" ht="49.5" customHeight="1" x14ac:dyDescent="0.3">
      <c r="A222" s="12" t="s">
        <v>234</v>
      </c>
      <c r="B222" s="13" t="s">
        <v>1233</v>
      </c>
      <c r="C222" s="8" t="s">
        <v>1486</v>
      </c>
      <c r="D222" s="9">
        <v>2.2946</v>
      </c>
      <c r="E222" s="7">
        <v>8</v>
      </c>
      <c r="F222" s="10">
        <v>3</v>
      </c>
      <c r="G222" s="9">
        <v>0.68959999999999999</v>
      </c>
      <c r="H222" s="11">
        <v>17</v>
      </c>
      <c r="I222" s="9">
        <v>0.18099999999999999</v>
      </c>
      <c r="J222" s="9">
        <v>0.22989999999999999</v>
      </c>
      <c r="K222" s="14"/>
      <c r="L222" s="14"/>
      <c r="M222" s="24" t="s">
        <v>2405</v>
      </c>
    </row>
    <row r="223" spans="1:13" ht="49.5" customHeight="1" x14ac:dyDescent="0.3">
      <c r="A223" s="12" t="s">
        <v>235</v>
      </c>
      <c r="B223" s="13" t="s">
        <v>1233</v>
      </c>
      <c r="C223" s="8" t="s">
        <v>1487</v>
      </c>
      <c r="D223" s="9">
        <v>0.92290000000000005</v>
      </c>
      <c r="E223" s="7">
        <v>3.2</v>
      </c>
      <c r="F223" s="10">
        <v>2</v>
      </c>
      <c r="G223" s="9">
        <v>0.29110000000000003</v>
      </c>
      <c r="H223" s="11">
        <v>6</v>
      </c>
      <c r="I223" s="9">
        <v>0.12740000000000001</v>
      </c>
      <c r="J223" s="9">
        <v>0.1386</v>
      </c>
      <c r="K223" s="14"/>
      <c r="L223" s="14"/>
      <c r="M223" s="23"/>
    </row>
    <row r="224" spans="1:13" ht="49.5" customHeight="1" x14ac:dyDescent="0.3">
      <c r="A224" s="12" t="s">
        <v>236</v>
      </c>
      <c r="B224" s="13" t="s">
        <v>1233</v>
      </c>
      <c r="C224" s="8" t="s">
        <v>1488</v>
      </c>
      <c r="D224" s="9">
        <v>1.2289000000000001</v>
      </c>
      <c r="E224" s="7">
        <v>3.7</v>
      </c>
      <c r="F224" s="10">
        <v>2</v>
      </c>
      <c r="G224" s="9">
        <v>0.3473</v>
      </c>
      <c r="H224" s="11">
        <v>6</v>
      </c>
      <c r="I224" s="9">
        <v>0.13139999999999999</v>
      </c>
      <c r="J224" s="9"/>
      <c r="K224" s="14" t="s">
        <v>1271</v>
      </c>
      <c r="L224" s="14"/>
      <c r="M224" s="23"/>
    </row>
    <row r="225" spans="1:13" ht="49.5" customHeight="1" x14ac:dyDescent="0.3">
      <c r="A225" s="12" t="s">
        <v>237</v>
      </c>
      <c r="B225" s="13" t="s">
        <v>1233</v>
      </c>
      <c r="C225" s="8" t="s">
        <v>1489</v>
      </c>
      <c r="D225" s="9">
        <v>0.89200000000000002</v>
      </c>
      <c r="E225" s="7">
        <v>2.9</v>
      </c>
      <c r="F225" s="10">
        <v>2</v>
      </c>
      <c r="G225" s="9">
        <v>0.26829999999999998</v>
      </c>
      <c r="H225" s="11">
        <v>5</v>
      </c>
      <c r="I225" s="9">
        <v>0.1295</v>
      </c>
      <c r="J225" s="9">
        <v>0.1376</v>
      </c>
      <c r="K225" s="14"/>
      <c r="L225" s="14"/>
      <c r="M225" s="23"/>
    </row>
    <row r="226" spans="1:13" ht="49.5" customHeight="1" x14ac:dyDescent="0.3">
      <c r="A226" s="12" t="s">
        <v>238</v>
      </c>
      <c r="B226" s="13" t="s">
        <v>1233</v>
      </c>
      <c r="C226" s="8" t="s">
        <v>1490</v>
      </c>
      <c r="D226" s="9">
        <v>0.94610000000000005</v>
      </c>
      <c r="E226" s="7">
        <v>4.3</v>
      </c>
      <c r="F226" s="10">
        <v>2</v>
      </c>
      <c r="G226" s="9">
        <v>0.39050000000000001</v>
      </c>
      <c r="H226" s="11">
        <v>8</v>
      </c>
      <c r="I226" s="9">
        <v>0.12720000000000001</v>
      </c>
      <c r="J226" s="9">
        <v>0.1474</v>
      </c>
      <c r="K226" s="14"/>
      <c r="L226" s="14"/>
      <c r="M226" s="23"/>
    </row>
    <row r="227" spans="1:13" ht="49.5" customHeight="1" x14ac:dyDescent="0.3">
      <c r="A227" s="12" t="s">
        <v>239</v>
      </c>
      <c r="B227" s="13" t="s">
        <v>1233</v>
      </c>
      <c r="C227" s="8" t="s">
        <v>1491</v>
      </c>
      <c r="D227" s="9">
        <v>0.8306</v>
      </c>
      <c r="E227" s="7">
        <v>3.5</v>
      </c>
      <c r="F227" s="10">
        <v>2</v>
      </c>
      <c r="G227" s="9">
        <v>0.4955</v>
      </c>
      <c r="H227" s="11">
        <v>6</v>
      </c>
      <c r="I227" s="9">
        <v>0.1346</v>
      </c>
      <c r="J227" s="9">
        <v>0.14960000000000001</v>
      </c>
      <c r="K227" s="14"/>
      <c r="L227" s="14"/>
      <c r="M227" s="23"/>
    </row>
    <row r="228" spans="1:13" ht="49.5" customHeight="1" x14ac:dyDescent="0.3">
      <c r="A228" s="12" t="s">
        <v>240</v>
      </c>
      <c r="B228" s="13" t="s">
        <v>1233</v>
      </c>
      <c r="C228" s="8" t="s">
        <v>1492</v>
      </c>
      <c r="D228" s="9">
        <v>6.7047999999999996</v>
      </c>
      <c r="E228" s="7">
        <v>34</v>
      </c>
      <c r="F228" s="10">
        <v>11</v>
      </c>
      <c r="G228" s="9">
        <v>0.10979999999999999</v>
      </c>
      <c r="H228" s="11">
        <v>51</v>
      </c>
      <c r="I228" s="9">
        <v>2.4899999999999999E-2</v>
      </c>
      <c r="J228" s="9">
        <v>3.4500000000000003E-2</v>
      </c>
      <c r="K228" s="14"/>
      <c r="L228" s="14"/>
      <c r="M228" s="23" t="s">
        <v>2408</v>
      </c>
    </row>
    <row r="229" spans="1:13" ht="49.5" customHeight="1" x14ac:dyDescent="0.3">
      <c r="A229" s="12" t="s">
        <v>241</v>
      </c>
      <c r="B229" s="13" t="s">
        <v>1233</v>
      </c>
      <c r="C229" s="8" t="s">
        <v>1493</v>
      </c>
      <c r="D229" s="9">
        <v>1.2084999999999999</v>
      </c>
      <c r="E229" s="7">
        <v>2.6</v>
      </c>
      <c r="F229" s="10">
        <v>2</v>
      </c>
      <c r="G229" s="9">
        <v>0.27429999999999999</v>
      </c>
      <c r="H229" s="11">
        <v>4</v>
      </c>
      <c r="I229" s="9">
        <v>0.1477</v>
      </c>
      <c r="J229" s="9">
        <v>0.15240000000000001</v>
      </c>
      <c r="K229" s="14"/>
      <c r="L229" s="14"/>
      <c r="M229" s="23"/>
    </row>
    <row r="230" spans="1:13" ht="49.5" customHeight="1" x14ac:dyDescent="0.3">
      <c r="A230" s="12" t="s">
        <v>242</v>
      </c>
      <c r="B230" s="13" t="s">
        <v>1233</v>
      </c>
      <c r="C230" s="8" t="s">
        <v>1494</v>
      </c>
      <c r="D230" s="9">
        <v>0.97519999999999996</v>
      </c>
      <c r="E230" s="7">
        <v>3.6</v>
      </c>
      <c r="F230" s="10">
        <v>2</v>
      </c>
      <c r="G230" s="9">
        <v>0.29809999999999998</v>
      </c>
      <c r="H230" s="11">
        <v>6</v>
      </c>
      <c r="I230" s="9">
        <v>0.1159</v>
      </c>
      <c r="J230" s="9">
        <v>0.12959999999999999</v>
      </c>
      <c r="K230" s="14"/>
      <c r="L230" s="14"/>
      <c r="M230" s="23"/>
    </row>
    <row r="231" spans="1:13" ht="49.5" customHeight="1" x14ac:dyDescent="0.3">
      <c r="A231" s="12" t="s">
        <v>243</v>
      </c>
      <c r="B231" s="13" t="s">
        <v>1233</v>
      </c>
      <c r="C231" s="8" t="s">
        <v>1495</v>
      </c>
      <c r="D231" s="9">
        <v>0.63349999999999995</v>
      </c>
      <c r="E231" s="7">
        <v>3.8</v>
      </c>
      <c r="F231" s="10">
        <v>1</v>
      </c>
      <c r="G231" s="9">
        <v>0.38640000000000002</v>
      </c>
      <c r="H231" s="11">
        <v>11</v>
      </c>
      <c r="I231" s="9">
        <v>7.1199999999999999E-2</v>
      </c>
      <c r="J231" s="9">
        <v>8.0500000000000002E-2</v>
      </c>
      <c r="K231" s="14"/>
      <c r="L231" s="14"/>
      <c r="M231" s="23" t="s">
        <v>2406</v>
      </c>
    </row>
    <row r="232" spans="1:13" ht="49.5" customHeight="1" x14ac:dyDescent="0.3">
      <c r="A232" s="12" t="s">
        <v>244</v>
      </c>
      <c r="B232" s="13" t="s">
        <v>1233</v>
      </c>
      <c r="C232" s="8" t="s">
        <v>1496</v>
      </c>
      <c r="D232" s="9">
        <v>0.72940000000000005</v>
      </c>
      <c r="E232" s="7">
        <v>3.1</v>
      </c>
      <c r="F232" s="10">
        <v>2</v>
      </c>
      <c r="G232" s="9">
        <v>0.27610000000000001</v>
      </c>
      <c r="H232" s="11">
        <v>4</v>
      </c>
      <c r="I232" s="9">
        <v>0.12470000000000001</v>
      </c>
      <c r="J232" s="9">
        <v>0.13469999999999999</v>
      </c>
      <c r="K232" s="14"/>
      <c r="L232" s="14"/>
      <c r="M232" s="23"/>
    </row>
    <row r="233" spans="1:13" ht="49.5" customHeight="1" x14ac:dyDescent="0.3">
      <c r="A233" s="12" t="s">
        <v>245</v>
      </c>
      <c r="B233" s="13" t="s">
        <v>1233</v>
      </c>
      <c r="C233" s="8" t="s">
        <v>1497</v>
      </c>
      <c r="D233" s="9">
        <v>0.67830000000000001</v>
      </c>
      <c r="E233" s="7">
        <v>2.8</v>
      </c>
      <c r="F233" s="10">
        <v>2</v>
      </c>
      <c r="G233" s="9">
        <v>0.25180000000000002</v>
      </c>
      <c r="H233" s="11">
        <v>5</v>
      </c>
      <c r="I233" s="9">
        <v>0.12590000000000001</v>
      </c>
      <c r="J233" s="9">
        <v>0.13250000000000001</v>
      </c>
      <c r="K233" s="14"/>
      <c r="L233" s="14"/>
      <c r="M233" s="23"/>
    </row>
    <row r="234" spans="1:13" ht="49.5" customHeight="1" x14ac:dyDescent="0.3">
      <c r="A234" s="12" t="s">
        <v>246</v>
      </c>
      <c r="B234" s="13" t="s">
        <v>1313</v>
      </c>
      <c r="C234" s="8" t="s">
        <v>1498</v>
      </c>
      <c r="D234" s="9">
        <v>1.0526</v>
      </c>
      <c r="E234" s="7">
        <v>3.8</v>
      </c>
      <c r="F234" s="10">
        <v>2</v>
      </c>
      <c r="G234" s="9">
        <v>0.37759999999999999</v>
      </c>
      <c r="H234" s="11">
        <v>7</v>
      </c>
      <c r="I234" s="9">
        <v>0.1391</v>
      </c>
      <c r="J234" s="9">
        <v>0.1573</v>
      </c>
      <c r="K234" s="14"/>
      <c r="L234" s="14"/>
      <c r="M234" s="24" t="s">
        <v>2405</v>
      </c>
    </row>
    <row r="235" spans="1:13" ht="49.5" customHeight="1" x14ac:dyDescent="0.3">
      <c r="A235" s="12" t="s">
        <v>247</v>
      </c>
      <c r="B235" s="13" t="s">
        <v>1315</v>
      </c>
      <c r="C235" s="8" t="s">
        <v>1499</v>
      </c>
      <c r="D235" s="9">
        <v>1.2566999999999999</v>
      </c>
      <c r="E235" s="7">
        <v>9.1999999999999993</v>
      </c>
      <c r="F235" s="10"/>
      <c r="G235" s="9"/>
      <c r="H235" s="11">
        <v>21</v>
      </c>
      <c r="I235" s="9">
        <v>8.8099999999999998E-2</v>
      </c>
      <c r="J235" s="9">
        <v>0.1135</v>
      </c>
      <c r="K235" s="14"/>
      <c r="L235" s="14" t="s">
        <v>1271</v>
      </c>
      <c r="M235" s="23"/>
    </row>
    <row r="236" spans="1:13" ht="49.5" customHeight="1" x14ac:dyDescent="0.3">
      <c r="A236" s="12" t="s">
        <v>248</v>
      </c>
      <c r="B236" s="13" t="s">
        <v>1315</v>
      </c>
      <c r="C236" s="8" t="s">
        <v>1500</v>
      </c>
      <c r="D236" s="9">
        <v>0.74519999999999997</v>
      </c>
      <c r="E236" s="7">
        <v>5.0999999999999996</v>
      </c>
      <c r="F236" s="10">
        <v>2</v>
      </c>
      <c r="G236" s="9">
        <v>0.54930000000000001</v>
      </c>
      <c r="H236" s="11">
        <v>11</v>
      </c>
      <c r="I236" s="9">
        <v>9.2200000000000004E-2</v>
      </c>
      <c r="J236" s="9">
        <v>0.11020000000000001</v>
      </c>
      <c r="K236" s="14"/>
      <c r="L236" s="14" t="s">
        <v>1271</v>
      </c>
      <c r="M236" s="23"/>
    </row>
    <row r="237" spans="1:13" ht="49.5" customHeight="1" x14ac:dyDescent="0.3">
      <c r="A237" s="12" t="s">
        <v>249</v>
      </c>
      <c r="B237" s="13" t="s">
        <v>1315</v>
      </c>
      <c r="C237" s="8" t="s">
        <v>1501</v>
      </c>
      <c r="D237" s="9">
        <v>0.71950000000000003</v>
      </c>
      <c r="E237" s="7">
        <v>5</v>
      </c>
      <c r="F237" s="10">
        <v>2</v>
      </c>
      <c r="G237" s="9">
        <v>0.3261</v>
      </c>
      <c r="H237" s="11">
        <v>8</v>
      </c>
      <c r="I237" s="9">
        <v>9.1300000000000006E-2</v>
      </c>
      <c r="J237" s="9">
        <v>0.1087</v>
      </c>
      <c r="K237" s="14"/>
      <c r="L237" s="14"/>
      <c r="M237" s="23"/>
    </row>
    <row r="238" spans="1:13" ht="49.5" customHeight="1" x14ac:dyDescent="0.3">
      <c r="A238" s="12" t="s">
        <v>250</v>
      </c>
      <c r="B238" s="13" t="s">
        <v>1315</v>
      </c>
      <c r="C238" s="8" t="s">
        <v>1502</v>
      </c>
      <c r="D238" s="9">
        <v>0.60719999999999996</v>
      </c>
      <c r="E238" s="7">
        <v>4.8</v>
      </c>
      <c r="F238" s="10">
        <v>2</v>
      </c>
      <c r="G238" s="9">
        <v>0.4078</v>
      </c>
      <c r="H238" s="11">
        <v>9</v>
      </c>
      <c r="I238" s="9">
        <v>7.6799999999999993E-2</v>
      </c>
      <c r="J238" s="9">
        <v>9.0700000000000003E-2</v>
      </c>
      <c r="K238" s="14"/>
      <c r="L238" s="14"/>
      <c r="M238" s="23"/>
    </row>
    <row r="239" spans="1:13" ht="49.5" customHeight="1" x14ac:dyDescent="0.3">
      <c r="A239" s="12" t="s">
        <v>251</v>
      </c>
      <c r="B239" s="13" t="s">
        <v>1315</v>
      </c>
      <c r="C239" s="8" t="s">
        <v>1503</v>
      </c>
      <c r="D239" s="9">
        <v>0.58250000000000002</v>
      </c>
      <c r="E239" s="7">
        <v>4.8</v>
      </c>
      <c r="F239" s="10">
        <v>2</v>
      </c>
      <c r="G239" s="9">
        <v>0.41010000000000002</v>
      </c>
      <c r="H239" s="11">
        <v>11</v>
      </c>
      <c r="I239" s="9">
        <v>7.7299999999999994E-2</v>
      </c>
      <c r="J239" s="9">
        <v>9.1399999999999995E-2</v>
      </c>
      <c r="K239" s="14"/>
      <c r="L239" s="14"/>
      <c r="M239" s="23"/>
    </row>
    <row r="240" spans="1:13" ht="49.5" customHeight="1" x14ac:dyDescent="0.3">
      <c r="A240" s="12" t="s">
        <v>252</v>
      </c>
      <c r="B240" s="13" t="s">
        <v>1315</v>
      </c>
      <c r="C240" s="8" t="s">
        <v>1504</v>
      </c>
      <c r="D240" s="9">
        <v>0.44159999999999999</v>
      </c>
      <c r="E240" s="7">
        <v>3.8</v>
      </c>
      <c r="F240" s="10">
        <v>2</v>
      </c>
      <c r="G240" s="9">
        <v>0.28029999999999999</v>
      </c>
      <c r="H240" s="11">
        <v>8</v>
      </c>
      <c r="I240" s="9">
        <v>7.4099999999999999E-2</v>
      </c>
      <c r="J240" s="9">
        <v>8.3799999999999999E-2</v>
      </c>
      <c r="K240" s="14"/>
      <c r="L240" s="14"/>
      <c r="M240" s="23"/>
    </row>
    <row r="241" spans="1:13" ht="49.5" customHeight="1" x14ac:dyDescent="0.3">
      <c r="A241" s="12" t="s">
        <v>253</v>
      </c>
      <c r="B241" s="13" t="s">
        <v>1315</v>
      </c>
      <c r="C241" s="8" t="s">
        <v>1505</v>
      </c>
      <c r="D241" s="9">
        <v>0.51200000000000001</v>
      </c>
      <c r="E241" s="7">
        <v>3.7</v>
      </c>
      <c r="F241" s="10">
        <v>2</v>
      </c>
      <c r="G241" s="9">
        <v>0.23949999999999999</v>
      </c>
      <c r="H241" s="11">
        <v>7</v>
      </c>
      <c r="I241" s="9">
        <v>9.06E-2</v>
      </c>
      <c r="J241" s="9">
        <v>0.1019</v>
      </c>
      <c r="K241" s="14"/>
      <c r="L241" s="14"/>
      <c r="M241" s="23"/>
    </row>
    <row r="242" spans="1:13" ht="49.5" customHeight="1" x14ac:dyDescent="0.3">
      <c r="A242" s="12" t="s">
        <v>254</v>
      </c>
      <c r="B242" s="13" t="s">
        <v>1315</v>
      </c>
      <c r="C242" s="8" t="s">
        <v>1506</v>
      </c>
      <c r="D242" s="9">
        <v>0.41449999999999998</v>
      </c>
      <c r="E242" s="7">
        <v>3.2</v>
      </c>
      <c r="F242" s="10">
        <v>2</v>
      </c>
      <c r="G242" s="9">
        <v>0.1696</v>
      </c>
      <c r="H242" s="11">
        <v>7</v>
      </c>
      <c r="I242" s="9">
        <v>7.4200000000000002E-2</v>
      </c>
      <c r="J242" s="9">
        <v>8.0799999999999997E-2</v>
      </c>
      <c r="K242" s="14"/>
      <c r="L242" s="14"/>
      <c r="M242" s="23"/>
    </row>
    <row r="243" spans="1:13" ht="49.5" customHeight="1" x14ac:dyDescent="0.3">
      <c r="A243" s="12" t="s">
        <v>255</v>
      </c>
      <c r="B243" s="13" t="s">
        <v>1315</v>
      </c>
      <c r="C243" s="8" t="s">
        <v>1507</v>
      </c>
      <c r="D243" s="9">
        <v>0.71830000000000005</v>
      </c>
      <c r="E243" s="7">
        <v>6.4</v>
      </c>
      <c r="F243" s="10">
        <v>2</v>
      </c>
      <c r="G243" s="9">
        <v>0.43740000000000001</v>
      </c>
      <c r="H243" s="11">
        <v>14</v>
      </c>
      <c r="I243" s="9">
        <v>6.9599999999999995E-2</v>
      </c>
      <c r="J243" s="9">
        <v>8.5999999999999993E-2</v>
      </c>
      <c r="K243" s="14"/>
      <c r="L243" s="14"/>
      <c r="M243" s="23"/>
    </row>
    <row r="244" spans="1:13" ht="49.5" customHeight="1" thickBot="1" x14ac:dyDescent="0.35">
      <c r="A244" s="12" t="s">
        <v>256</v>
      </c>
      <c r="B244" s="13" t="s">
        <v>1315</v>
      </c>
      <c r="C244" s="8" t="s">
        <v>1508</v>
      </c>
      <c r="D244" s="9">
        <v>0.56310000000000004</v>
      </c>
      <c r="E244" s="7">
        <v>3.4</v>
      </c>
      <c r="F244" s="10">
        <v>2</v>
      </c>
      <c r="G244" s="9">
        <v>0.28249999999999997</v>
      </c>
      <c r="H244" s="11">
        <v>6</v>
      </c>
      <c r="I244" s="9">
        <v>9.8500000000000004E-2</v>
      </c>
      <c r="J244" s="9">
        <v>0.1087</v>
      </c>
      <c r="K244" s="14"/>
      <c r="L244" s="14"/>
      <c r="M244" s="23"/>
    </row>
    <row r="245" spans="1:13" s="2" customFormat="1" ht="30" customHeight="1" thickBot="1" x14ac:dyDescent="0.35">
      <c r="A245" s="15" t="s">
        <v>1204</v>
      </c>
      <c r="B245" s="16"/>
      <c r="C245" s="16"/>
      <c r="D245" s="16"/>
      <c r="E245" s="16"/>
      <c r="F245" s="16"/>
      <c r="G245" s="16"/>
      <c r="H245" s="16"/>
      <c r="I245" s="16"/>
      <c r="J245" s="16"/>
      <c r="K245" s="16"/>
      <c r="L245" s="16"/>
      <c r="M245" s="17"/>
    </row>
    <row r="246" spans="1:13" ht="49.5" customHeight="1" x14ac:dyDescent="0.3">
      <c r="A246" s="12" t="s">
        <v>257</v>
      </c>
      <c r="B246" s="13" t="s">
        <v>1233</v>
      </c>
      <c r="C246" s="8" t="s">
        <v>1509</v>
      </c>
      <c r="D246" s="9">
        <v>2.9419</v>
      </c>
      <c r="E246" s="7">
        <v>10</v>
      </c>
      <c r="F246" s="10">
        <v>3</v>
      </c>
      <c r="G246" s="9">
        <v>0.4758</v>
      </c>
      <c r="H246" s="11">
        <v>15</v>
      </c>
      <c r="I246" s="9">
        <v>9.9900000000000003E-2</v>
      </c>
      <c r="J246" s="9">
        <v>0.1298</v>
      </c>
      <c r="K246" s="14"/>
      <c r="L246" s="14"/>
      <c r="M246" s="23" t="s">
        <v>2408</v>
      </c>
    </row>
    <row r="247" spans="1:13" ht="49.5" customHeight="1" x14ac:dyDescent="0.3">
      <c r="A247" s="12" t="s">
        <v>258</v>
      </c>
      <c r="B247" s="13" t="s">
        <v>1233</v>
      </c>
      <c r="C247" s="8" t="s">
        <v>1510</v>
      </c>
      <c r="D247" s="9">
        <v>4.6314000000000002</v>
      </c>
      <c r="E247" s="7">
        <v>19.3</v>
      </c>
      <c r="F247" s="10">
        <v>6</v>
      </c>
      <c r="G247" s="9">
        <v>0.43290000000000001</v>
      </c>
      <c r="H247" s="11">
        <v>31</v>
      </c>
      <c r="I247" s="9">
        <v>9.4200000000000006E-2</v>
      </c>
      <c r="J247" s="9">
        <v>0.128</v>
      </c>
      <c r="K247" s="14"/>
      <c r="L247" s="14"/>
      <c r="M247" s="23"/>
    </row>
    <row r="248" spans="1:13" ht="49.5" customHeight="1" x14ac:dyDescent="0.3">
      <c r="A248" s="12" t="s">
        <v>259</v>
      </c>
      <c r="B248" s="13" t="s">
        <v>1233</v>
      </c>
      <c r="C248" s="8" t="s">
        <v>1511</v>
      </c>
      <c r="D248" s="9">
        <v>0.83079999999999998</v>
      </c>
      <c r="E248" s="7">
        <v>3</v>
      </c>
      <c r="F248" s="10">
        <v>2</v>
      </c>
      <c r="G248" s="9">
        <v>0.3548</v>
      </c>
      <c r="H248" s="11">
        <v>6</v>
      </c>
      <c r="I248" s="9">
        <v>0.1656</v>
      </c>
      <c r="J248" s="9">
        <v>0.1774</v>
      </c>
      <c r="K248" s="14"/>
      <c r="L248" s="14"/>
      <c r="M248" s="23" t="s">
        <v>2406</v>
      </c>
    </row>
    <row r="249" spans="1:13" ht="49.5" customHeight="1" x14ac:dyDescent="0.3">
      <c r="A249" s="12" t="s">
        <v>260</v>
      </c>
      <c r="B249" s="13" t="s">
        <v>1233</v>
      </c>
      <c r="C249" s="8" t="s">
        <v>1512</v>
      </c>
      <c r="D249" s="9">
        <v>1.5452999999999999</v>
      </c>
      <c r="E249" s="7">
        <v>7.9</v>
      </c>
      <c r="F249" s="10">
        <v>3</v>
      </c>
      <c r="G249" s="9">
        <v>0.35149999999999998</v>
      </c>
      <c r="H249" s="11">
        <v>19</v>
      </c>
      <c r="I249" s="9">
        <v>9.3399999999999997E-2</v>
      </c>
      <c r="J249" s="9">
        <v>0.11849999999999999</v>
      </c>
      <c r="K249" s="14"/>
      <c r="L249" s="14"/>
      <c r="M249" s="23"/>
    </row>
    <row r="250" spans="1:13" ht="49.5" customHeight="1" x14ac:dyDescent="0.3">
      <c r="A250" s="12" t="s">
        <v>261</v>
      </c>
      <c r="B250" s="13" t="s">
        <v>1233</v>
      </c>
      <c r="C250" s="8" t="s">
        <v>1513</v>
      </c>
      <c r="D250" s="9">
        <v>1.6963999999999999</v>
      </c>
      <c r="E250" s="7">
        <v>9.8000000000000007</v>
      </c>
      <c r="F250" s="10">
        <v>3</v>
      </c>
      <c r="G250" s="9">
        <v>0.41120000000000001</v>
      </c>
      <c r="H250" s="11">
        <v>22</v>
      </c>
      <c r="I250" s="9">
        <v>8.8099999999999998E-2</v>
      </c>
      <c r="J250" s="9">
        <v>0.1142</v>
      </c>
      <c r="K250" s="14"/>
      <c r="L250" s="14"/>
      <c r="M250" s="23"/>
    </row>
    <row r="251" spans="1:13" ht="49.5" customHeight="1" x14ac:dyDescent="0.3">
      <c r="A251" s="12" t="s">
        <v>262</v>
      </c>
      <c r="B251" s="13" t="s">
        <v>1233</v>
      </c>
      <c r="C251" s="8" t="s">
        <v>1514</v>
      </c>
      <c r="D251" s="9">
        <v>1.0212000000000001</v>
      </c>
      <c r="E251" s="7">
        <v>2.9</v>
      </c>
      <c r="F251" s="10">
        <v>2</v>
      </c>
      <c r="G251" s="9">
        <v>0.34470000000000001</v>
      </c>
      <c r="H251" s="11">
        <v>6</v>
      </c>
      <c r="I251" s="9">
        <v>0.16639999999999999</v>
      </c>
      <c r="J251" s="9">
        <v>0.1767</v>
      </c>
      <c r="K251" s="14"/>
      <c r="L251" s="14"/>
      <c r="M251" s="24" t="s">
        <v>2405</v>
      </c>
    </row>
    <row r="252" spans="1:13" ht="49.5" customHeight="1" x14ac:dyDescent="0.3">
      <c r="A252" s="12" t="s">
        <v>263</v>
      </c>
      <c r="B252" s="13" t="s">
        <v>1233</v>
      </c>
      <c r="C252" s="8" t="s">
        <v>1515</v>
      </c>
      <c r="D252" s="9">
        <v>0.41389999999999999</v>
      </c>
      <c r="E252" s="7">
        <v>5</v>
      </c>
      <c r="F252" s="10"/>
      <c r="G252" s="9"/>
      <c r="H252" s="11">
        <v>22</v>
      </c>
      <c r="I252" s="9">
        <v>5.5800000000000002E-2</v>
      </c>
      <c r="J252" s="9">
        <v>6.6500000000000004E-2</v>
      </c>
      <c r="K252" s="14"/>
      <c r="L252" s="14" t="s">
        <v>1271</v>
      </c>
      <c r="M252" s="23" t="s">
        <v>2409</v>
      </c>
    </row>
    <row r="253" spans="1:13" ht="49.5" customHeight="1" x14ac:dyDescent="0.3">
      <c r="A253" s="12" t="s">
        <v>264</v>
      </c>
      <c r="B253" s="13" t="s">
        <v>1233</v>
      </c>
      <c r="C253" s="8" t="s">
        <v>1516</v>
      </c>
      <c r="D253" s="9">
        <v>3.3544999999999998</v>
      </c>
      <c r="E253" s="7">
        <v>15.8</v>
      </c>
      <c r="F253" s="10">
        <v>5</v>
      </c>
      <c r="G253" s="9">
        <v>0.51100000000000001</v>
      </c>
      <c r="H253" s="11">
        <v>30</v>
      </c>
      <c r="I253" s="9">
        <v>0.1132</v>
      </c>
      <c r="J253" s="9">
        <v>0.15210000000000001</v>
      </c>
      <c r="K253" s="14"/>
      <c r="L253" s="14"/>
      <c r="M253" s="23"/>
    </row>
    <row r="254" spans="1:13" ht="49.5" customHeight="1" x14ac:dyDescent="0.3">
      <c r="A254" s="12" t="s">
        <v>265</v>
      </c>
      <c r="B254" s="13" t="s">
        <v>1233</v>
      </c>
      <c r="C254" s="8" t="s">
        <v>1517</v>
      </c>
      <c r="D254" s="9">
        <v>2.2839999999999998</v>
      </c>
      <c r="E254" s="7">
        <v>9.8000000000000007</v>
      </c>
      <c r="F254" s="10">
        <v>3</v>
      </c>
      <c r="G254" s="9">
        <v>0.41770000000000002</v>
      </c>
      <c r="H254" s="11">
        <v>20</v>
      </c>
      <c r="I254" s="9">
        <v>8.9499999999999996E-2</v>
      </c>
      <c r="J254" s="9">
        <v>0.11600000000000001</v>
      </c>
      <c r="K254" s="14"/>
      <c r="L254" s="14"/>
      <c r="M254" s="23"/>
    </row>
    <row r="255" spans="1:13" ht="49.5" customHeight="1" x14ac:dyDescent="0.3">
      <c r="A255" s="12" t="s">
        <v>266</v>
      </c>
      <c r="B255" s="13" t="s">
        <v>1233</v>
      </c>
      <c r="C255" s="8" t="s">
        <v>1518</v>
      </c>
      <c r="D255" s="9">
        <v>1.9348000000000001</v>
      </c>
      <c r="E255" s="7">
        <v>10.7</v>
      </c>
      <c r="F255" s="10">
        <v>4</v>
      </c>
      <c r="G255" s="9">
        <v>0.32690000000000002</v>
      </c>
      <c r="H255" s="11">
        <v>22</v>
      </c>
      <c r="I255" s="9">
        <v>8.5500000000000007E-2</v>
      </c>
      <c r="J255" s="9">
        <v>0.1118</v>
      </c>
      <c r="K255" s="14"/>
      <c r="L255" s="14"/>
      <c r="M255" s="23"/>
    </row>
    <row r="256" spans="1:13" ht="49.5" customHeight="1" x14ac:dyDescent="0.3">
      <c r="A256" s="12" t="s">
        <v>267</v>
      </c>
      <c r="B256" s="13" t="s">
        <v>1233</v>
      </c>
      <c r="C256" s="8" t="s">
        <v>1519</v>
      </c>
      <c r="D256" s="9">
        <v>3.5937999999999999</v>
      </c>
      <c r="E256" s="7">
        <v>17.100000000000001</v>
      </c>
      <c r="F256" s="10">
        <v>6</v>
      </c>
      <c r="G256" s="9">
        <v>0.4365</v>
      </c>
      <c r="H256" s="11">
        <v>34</v>
      </c>
      <c r="I256" s="9">
        <v>0.1072</v>
      </c>
      <c r="J256" s="9">
        <v>0.1447</v>
      </c>
      <c r="K256" s="14"/>
      <c r="L256" s="14"/>
      <c r="M256" s="23"/>
    </row>
    <row r="257" spans="1:13" ht="49.5" customHeight="1" x14ac:dyDescent="0.3">
      <c r="A257" s="12" t="s">
        <v>268</v>
      </c>
      <c r="B257" s="13" t="s">
        <v>1233</v>
      </c>
      <c r="C257" s="8" t="s">
        <v>1520</v>
      </c>
      <c r="D257" s="9">
        <v>3.5642</v>
      </c>
      <c r="E257" s="7">
        <v>9.1999999999999993</v>
      </c>
      <c r="F257" s="10">
        <v>3</v>
      </c>
      <c r="G257" s="9">
        <v>0.91120000000000001</v>
      </c>
      <c r="H257" s="11">
        <v>20</v>
      </c>
      <c r="I257" s="9">
        <v>0.20799999999999999</v>
      </c>
      <c r="J257" s="9">
        <v>0.26800000000000002</v>
      </c>
      <c r="K257" s="14"/>
      <c r="L257" s="14"/>
      <c r="M257" s="23"/>
    </row>
    <row r="258" spans="1:13" ht="49.5" customHeight="1" x14ac:dyDescent="0.3">
      <c r="A258" s="12" t="s">
        <v>269</v>
      </c>
      <c r="B258" s="13" t="s">
        <v>1233</v>
      </c>
      <c r="C258" s="8" t="s">
        <v>1521</v>
      </c>
      <c r="D258" s="9">
        <v>1.9824999999999999</v>
      </c>
      <c r="E258" s="7">
        <v>9</v>
      </c>
      <c r="F258" s="10">
        <v>3</v>
      </c>
      <c r="G258" s="9">
        <v>0.40500000000000003</v>
      </c>
      <c r="H258" s="11">
        <v>20</v>
      </c>
      <c r="I258" s="9">
        <v>9.4500000000000001E-2</v>
      </c>
      <c r="J258" s="9">
        <v>0.1215</v>
      </c>
      <c r="K258" s="14"/>
      <c r="L258" s="14"/>
      <c r="M258" s="23"/>
    </row>
    <row r="259" spans="1:13" ht="49.5" customHeight="1" x14ac:dyDescent="0.3">
      <c r="A259" s="12" t="s">
        <v>270</v>
      </c>
      <c r="B259" s="13" t="s">
        <v>1233</v>
      </c>
      <c r="C259" s="8" t="s">
        <v>1522</v>
      </c>
      <c r="D259" s="9">
        <v>0.85399999999999998</v>
      </c>
      <c r="E259" s="7">
        <v>3</v>
      </c>
      <c r="F259" s="10">
        <v>2</v>
      </c>
      <c r="G259" s="9">
        <v>0.31340000000000001</v>
      </c>
      <c r="H259" s="11">
        <v>6</v>
      </c>
      <c r="I259" s="9">
        <v>0.14630000000000001</v>
      </c>
      <c r="J259" s="9">
        <v>0.15670000000000001</v>
      </c>
      <c r="K259" s="14"/>
      <c r="L259" s="14"/>
      <c r="M259" s="23"/>
    </row>
    <row r="260" spans="1:13" ht="49.5" customHeight="1" x14ac:dyDescent="0.3">
      <c r="A260" s="12" t="s">
        <v>271</v>
      </c>
      <c r="B260" s="13" t="s">
        <v>1233</v>
      </c>
      <c r="C260" s="8" t="s">
        <v>1523</v>
      </c>
      <c r="D260" s="9">
        <v>2.3831000000000002</v>
      </c>
      <c r="E260" s="7">
        <v>21.4</v>
      </c>
      <c r="F260" s="10">
        <v>7</v>
      </c>
      <c r="G260" s="9">
        <v>0.2868</v>
      </c>
      <c r="H260" s="11">
        <v>38</v>
      </c>
      <c r="I260" s="9">
        <v>6.5699999999999995E-2</v>
      </c>
      <c r="J260" s="9"/>
      <c r="K260" s="14" t="s">
        <v>1271</v>
      </c>
      <c r="L260" s="14" t="s">
        <v>1271</v>
      </c>
      <c r="M260" s="23"/>
    </row>
    <row r="261" spans="1:13" ht="49.5" customHeight="1" x14ac:dyDescent="0.3">
      <c r="A261" s="12" t="s">
        <v>272</v>
      </c>
      <c r="B261" s="13" t="s">
        <v>1233</v>
      </c>
      <c r="C261" s="8" t="s">
        <v>1524</v>
      </c>
      <c r="D261" s="9">
        <v>1.5266999999999999</v>
      </c>
      <c r="E261" s="7">
        <v>13.2</v>
      </c>
      <c r="F261" s="10">
        <v>4</v>
      </c>
      <c r="G261" s="9">
        <v>0.3266</v>
      </c>
      <c r="H261" s="11">
        <v>24</v>
      </c>
      <c r="I261" s="9">
        <v>6.93E-2</v>
      </c>
      <c r="J261" s="9"/>
      <c r="K261" s="14" t="s">
        <v>1271</v>
      </c>
      <c r="L261" s="14" t="s">
        <v>1271</v>
      </c>
      <c r="M261" s="23"/>
    </row>
    <row r="262" spans="1:13" ht="49.5" customHeight="1" x14ac:dyDescent="0.3">
      <c r="A262" s="12" t="s">
        <v>273</v>
      </c>
      <c r="B262" s="13" t="s">
        <v>1233</v>
      </c>
      <c r="C262" s="8" t="s">
        <v>1525</v>
      </c>
      <c r="D262" s="9">
        <v>9.6477000000000004</v>
      </c>
      <c r="E262" s="7">
        <v>23.5</v>
      </c>
      <c r="F262" s="10">
        <v>8</v>
      </c>
      <c r="G262" s="9">
        <v>1.1477999999999999</v>
      </c>
      <c r="H262" s="11">
        <v>41</v>
      </c>
      <c r="I262" s="9">
        <v>0.27350000000000002</v>
      </c>
      <c r="J262" s="9">
        <v>0.37480000000000002</v>
      </c>
      <c r="K262" s="14"/>
      <c r="L262" s="14" t="s">
        <v>1271</v>
      </c>
      <c r="M262" s="23"/>
    </row>
    <row r="263" spans="1:13" ht="49.5" customHeight="1" x14ac:dyDescent="0.3">
      <c r="A263" s="12" t="s">
        <v>274</v>
      </c>
      <c r="B263" s="13" t="s">
        <v>1313</v>
      </c>
      <c r="C263" s="8" t="s">
        <v>1526</v>
      </c>
      <c r="D263" s="9">
        <v>3.4474</v>
      </c>
      <c r="E263" s="7">
        <v>8</v>
      </c>
      <c r="F263" s="10">
        <v>3</v>
      </c>
      <c r="G263" s="9">
        <v>1.0261</v>
      </c>
      <c r="H263" s="11">
        <v>16</v>
      </c>
      <c r="I263" s="9">
        <v>0.26939999999999997</v>
      </c>
      <c r="J263" s="9">
        <v>0.34200000000000003</v>
      </c>
      <c r="K263" s="14"/>
      <c r="L263" s="14" t="s">
        <v>1271</v>
      </c>
      <c r="M263" s="23"/>
    </row>
    <row r="264" spans="1:13" ht="49.5" customHeight="1" x14ac:dyDescent="0.3">
      <c r="A264" s="12" t="s">
        <v>275</v>
      </c>
      <c r="B264" s="13" t="s">
        <v>1313</v>
      </c>
      <c r="C264" s="8" t="s">
        <v>1527</v>
      </c>
      <c r="D264" s="9">
        <v>3.4352999999999998</v>
      </c>
      <c r="E264" s="7">
        <v>11.9</v>
      </c>
      <c r="F264" s="10">
        <v>4</v>
      </c>
      <c r="G264" s="9">
        <v>0.78490000000000004</v>
      </c>
      <c r="H264" s="11">
        <v>25</v>
      </c>
      <c r="I264" s="9">
        <v>0.1847</v>
      </c>
      <c r="J264" s="9">
        <v>0.24340000000000001</v>
      </c>
      <c r="K264" s="14"/>
      <c r="L264" s="14" t="s">
        <v>1271</v>
      </c>
      <c r="M264" s="23"/>
    </row>
    <row r="265" spans="1:13" ht="49.5" customHeight="1" x14ac:dyDescent="0.3">
      <c r="A265" s="12" t="s">
        <v>276</v>
      </c>
      <c r="B265" s="13" t="s">
        <v>1313</v>
      </c>
      <c r="C265" s="8" t="s">
        <v>1528</v>
      </c>
      <c r="D265" s="9">
        <v>2.8976000000000002</v>
      </c>
      <c r="E265" s="7">
        <v>9.4</v>
      </c>
      <c r="F265" s="10">
        <v>3</v>
      </c>
      <c r="G265" s="9">
        <v>0.8952</v>
      </c>
      <c r="H265" s="11">
        <v>21</v>
      </c>
      <c r="I265" s="9">
        <v>0.2</v>
      </c>
      <c r="J265" s="9">
        <v>0.25819999999999999</v>
      </c>
      <c r="K265" s="14"/>
      <c r="L265" s="14" t="s">
        <v>1271</v>
      </c>
      <c r="M265" s="23"/>
    </row>
    <row r="266" spans="1:13" ht="49.5" customHeight="1" x14ac:dyDescent="0.3">
      <c r="A266" s="12" t="s">
        <v>277</v>
      </c>
      <c r="B266" s="13" t="s">
        <v>1313</v>
      </c>
      <c r="C266" s="8" t="s">
        <v>1529</v>
      </c>
      <c r="D266" s="9">
        <v>2.3868</v>
      </c>
      <c r="E266" s="7">
        <v>22</v>
      </c>
      <c r="F266" s="10">
        <v>7</v>
      </c>
      <c r="G266" s="9">
        <v>0.32679999999999998</v>
      </c>
      <c r="H266" s="11">
        <v>39</v>
      </c>
      <c r="I266" s="9">
        <v>7.2800000000000004E-2</v>
      </c>
      <c r="J266" s="9">
        <v>9.9500000000000005E-2</v>
      </c>
      <c r="K266" s="14"/>
      <c r="L266" s="14"/>
      <c r="M266" s="24" t="s">
        <v>2405</v>
      </c>
    </row>
    <row r="267" spans="1:13" ht="49.5" customHeight="1" x14ac:dyDescent="0.3">
      <c r="A267" s="12" t="s">
        <v>278</v>
      </c>
      <c r="B267" s="13" t="s">
        <v>1313</v>
      </c>
      <c r="C267" s="8" t="s">
        <v>1530</v>
      </c>
      <c r="D267" s="9">
        <v>2.5003000000000002</v>
      </c>
      <c r="E267" s="7">
        <v>26.2</v>
      </c>
      <c r="F267" s="10"/>
      <c r="G267" s="9"/>
      <c r="H267" s="11">
        <v>39</v>
      </c>
      <c r="I267" s="9">
        <v>6.4000000000000001E-2</v>
      </c>
      <c r="J267" s="9">
        <v>8.8099999999999998E-2</v>
      </c>
      <c r="K267" s="14"/>
      <c r="L267" s="14"/>
      <c r="M267" s="23"/>
    </row>
    <row r="268" spans="1:13" ht="49.5" customHeight="1" x14ac:dyDescent="0.3">
      <c r="A268" s="12" t="s">
        <v>279</v>
      </c>
      <c r="B268" s="13" t="s">
        <v>1315</v>
      </c>
      <c r="C268" s="8" t="s">
        <v>1531</v>
      </c>
      <c r="D268" s="9">
        <v>1.0327</v>
      </c>
      <c r="E268" s="7">
        <v>9.1</v>
      </c>
      <c r="F268" s="10">
        <v>3</v>
      </c>
      <c r="G268" s="9">
        <v>0.28160000000000002</v>
      </c>
      <c r="H268" s="11">
        <v>17</v>
      </c>
      <c r="I268" s="9">
        <v>6.5000000000000002E-2</v>
      </c>
      <c r="J268" s="9"/>
      <c r="K268" s="14" t="s">
        <v>1271</v>
      </c>
      <c r="L268" s="14"/>
      <c r="M268" s="23"/>
    </row>
    <row r="269" spans="1:13" ht="49.5" customHeight="1" x14ac:dyDescent="0.3">
      <c r="A269" s="12" t="s">
        <v>280</v>
      </c>
      <c r="B269" s="13" t="s">
        <v>1315</v>
      </c>
      <c r="C269" s="8" t="s">
        <v>1532</v>
      </c>
      <c r="D269" s="9">
        <v>2.1537999999999999</v>
      </c>
      <c r="E269" s="7">
        <v>11.6</v>
      </c>
      <c r="F269" s="10">
        <v>4</v>
      </c>
      <c r="G269" s="9">
        <v>0.50229999999999997</v>
      </c>
      <c r="H269" s="11">
        <v>20</v>
      </c>
      <c r="I269" s="9">
        <v>0.12130000000000001</v>
      </c>
      <c r="J269" s="9"/>
      <c r="K269" s="14" t="s">
        <v>1271</v>
      </c>
      <c r="L269" s="14"/>
      <c r="M269" s="23"/>
    </row>
    <row r="270" spans="1:13" ht="49.5" customHeight="1" x14ac:dyDescent="0.3">
      <c r="A270" s="12" t="s">
        <v>281</v>
      </c>
      <c r="B270" s="13" t="s">
        <v>1315</v>
      </c>
      <c r="C270" s="8" t="s">
        <v>1533</v>
      </c>
      <c r="D270" s="9">
        <v>3.2812000000000001</v>
      </c>
      <c r="E270" s="7">
        <v>15.2</v>
      </c>
      <c r="F270" s="10">
        <v>5</v>
      </c>
      <c r="G270" s="9">
        <v>0.60819999999999996</v>
      </c>
      <c r="H270" s="11">
        <v>28</v>
      </c>
      <c r="I270" s="9">
        <v>0.14000000000000001</v>
      </c>
      <c r="J270" s="9">
        <v>0.18770000000000001</v>
      </c>
      <c r="K270" s="14"/>
      <c r="L270" s="14"/>
      <c r="M270" s="24" t="s">
        <v>2405</v>
      </c>
    </row>
    <row r="271" spans="1:13" ht="49.5" customHeight="1" x14ac:dyDescent="0.3">
      <c r="A271" s="12" t="s">
        <v>282</v>
      </c>
      <c r="B271" s="13" t="s">
        <v>1315</v>
      </c>
      <c r="C271" s="8" t="s">
        <v>1534</v>
      </c>
      <c r="D271" s="9">
        <v>2.2755000000000001</v>
      </c>
      <c r="E271" s="7">
        <v>16.5</v>
      </c>
      <c r="F271" s="10">
        <v>6</v>
      </c>
      <c r="G271" s="9">
        <v>0.34399999999999997</v>
      </c>
      <c r="H271" s="11">
        <v>32</v>
      </c>
      <c r="I271" s="9">
        <v>8.7599999999999997E-2</v>
      </c>
      <c r="J271" s="9">
        <v>0.1179</v>
      </c>
      <c r="K271" s="14"/>
      <c r="L271" s="14"/>
      <c r="M271" s="23"/>
    </row>
    <row r="272" spans="1:13" ht="49.5" customHeight="1" x14ac:dyDescent="0.3">
      <c r="A272" s="12" t="s">
        <v>283</v>
      </c>
      <c r="B272" s="13" t="s">
        <v>1315</v>
      </c>
      <c r="C272" s="8" t="s">
        <v>1535</v>
      </c>
      <c r="D272" s="9">
        <v>0.32240000000000002</v>
      </c>
      <c r="E272" s="7">
        <v>2.5</v>
      </c>
      <c r="F272" s="10">
        <v>2</v>
      </c>
      <c r="G272" s="9">
        <v>0.11119999999999999</v>
      </c>
      <c r="H272" s="11">
        <v>5</v>
      </c>
      <c r="I272" s="9">
        <v>8.6199999999999999E-2</v>
      </c>
      <c r="J272" s="9">
        <v>8.7999999999999995E-2</v>
      </c>
      <c r="K272" s="14"/>
      <c r="L272" s="14"/>
      <c r="M272" s="23"/>
    </row>
    <row r="273" spans="1:13" ht="49.5" customHeight="1" x14ac:dyDescent="0.3">
      <c r="A273" s="12" t="s">
        <v>284</v>
      </c>
      <c r="B273" s="13" t="s">
        <v>1315</v>
      </c>
      <c r="C273" s="8" t="s">
        <v>1536</v>
      </c>
      <c r="D273" s="9">
        <v>0.9698</v>
      </c>
      <c r="E273" s="7">
        <v>8.3000000000000007</v>
      </c>
      <c r="F273" s="10">
        <v>3</v>
      </c>
      <c r="G273" s="9">
        <v>0.28170000000000001</v>
      </c>
      <c r="H273" s="11">
        <v>18</v>
      </c>
      <c r="I273" s="9">
        <v>7.1300000000000002E-2</v>
      </c>
      <c r="J273" s="9">
        <v>9.0899999999999995E-2</v>
      </c>
      <c r="K273" s="14"/>
      <c r="L273" s="14"/>
      <c r="M273" s="23"/>
    </row>
    <row r="274" spans="1:13" ht="49.5" customHeight="1" x14ac:dyDescent="0.3">
      <c r="A274" s="12" t="s">
        <v>285</v>
      </c>
      <c r="B274" s="13" t="s">
        <v>1315</v>
      </c>
      <c r="C274" s="8" t="s">
        <v>1537</v>
      </c>
      <c r="D274" s="9">
        <v>1.1278999999999999</v>
      </c>
      <c r="E274" s="7">
        <v>6.2</v>
      </c>
      <c r="F274" s="10"/>
      <c r="G274" s="9"/>
      <c r="H274" s="11">
        <v>14</v>
      </c>
      <c r="I274" s="9">
        <v>0.11310000000000001</v>
      </c>
      <c r="J274" s="9">
        <v>0.13919999999999999</v>
      </c>
      <c r="K274" s="14"/>
      <c r="L274" s="14"/>
      <c r="M274" s="23"/>
    </row>
    <row r="275" spans="1:13" ht="49.5" customHeight="1" x14ac:dyDescent="0.3">
      <c r="A275" s="12" t="s">
        <v>286</v>
      </c>
      <c r="B275" s="13" t="s">
        <v>1315</v>
      </c>
      <c r="C275" s="8" t="s">
        <v>1538</v>
      </c>
      <c r="D275" s="9">
        <v>1.0122</v>
      </c>
      <c r="E275" s="7">
        <v>9.1</v>
      </c>
      <c r="F275" s="10"/>
      <c r="G275" s="9"/>
      <c r="H275" s="11">
        <v>20</v>
      </c>
      <c r="I275" s="9">
        <v>7.0900000000000005E-2</v>
      </c>
      <c r="J275" s="9">
        <v>9.1200000000000003E-2</v>
      </c>
      <c r="K275" s="14"/>
      <c r="L275" s="14"/>
      <c r="M275" s="23"/>
    </row>
    <row r="276" spans="1:13" ht="49.5" customHeight="1" x14ac:dyDescent="0.3">
      <c r="A276" s="12" t="s">
        <v>287</v>
      </c>
      <c r="B276" s="13" t="s">
        <v>1315</v>
      </c>
      <c r="C276" s="8" t="s">
        <v>1539</v>
      </c>
      <c r="D276" s="9">
        <v>0.19800000000000001</v>
      </c>
      <c r="E276" s="7">
        <v>1</v>
      </c>
      <c r="F276" s="10"/>
      <c r="G276" s="9"/>
      <c r="H276" s="11"/>
      <c r="I276" s="9"/>
      <c r="J276" s="9">
        <v>7.9399999999999998E-2</v>
      </c>
      <c r="K276" s="14"/>
      <c r="L276" s="14"/>
      <c r="M276" s="23"/>
    </row>
    <row r="277" spans="1:13" ht="49.5" customHeight="1" x14ac:dyDescent="0.3">
      <c r="A277" s="12" t="s">
        <v>288</v>
      </c>
      <c r="B277" s="13" t="s">
        <v>1315</v>
      </c>
      <c r="C277" s="8" t="s">
        <v>1540</v>
      </c>
      <c r="D277" s="9">
        <v>1.1981999999999999</v>
      </c>
      <c r="E277" s="7">
        <v>9.5</v>
      </c>
      <c r="F277" s="10">
        <v>3</v>
      </c>
      <c r="G277" s="9">
        <v>0.36520000000000002</v>
      </c>
      <c r="H277" s="11">
        <v>19</v>
      </c>
      <c r="I277" s="9">
        <v>8.0699999999999994E-2</v>
      </c>
      <c r="J277" s="9">
        <v>0.1043</v>
      </c>
      <c r="K277" s="14"/>
      <c r="L277" s="14"/>
      <c r="M277" s="23"/>
    </row>
    <row r="278" spans="1:13" ht="49.5" customHeight="1" x14ac:dyDescent="0.3">
      <c r="A278" s="12" t="s">
        <v>289</v>
      </c>
      <c r="B278" s="13" t="s">
        <v>1315</v>
      </c>
      <c r="C278" s="8" t="s">
        <v>1541</v>
      </c>
      <c r="D278" s="9">
        <v>0.94820000000000004</v>
      </c>
      <c r="E278" s="7">
        <v>8.3000000000000007</v>
      </c>
      <c r="F278" s="10">
        <v>3</v>
      </c>
      <c r="G278" s="9">
        <v>0.28889999999999999</v>
      </c>
      <c r="H278" s="11">
        <v>15</v>
      </c>
      <c r="I278" s="9">
        <v>7.3099999999999998E-2</v>
      </c>
      <c r="J278" s="9">
        <v>9.3200000000000005E-2</v>
      </c>
      <c r="K278" s="14"/>
      <c r="L278" s="14"/>
      <c r="M278" s="23"/>
    </row>
    <row r="279" spans="1:13" ht="49.5" customHeight="1" x14ac:dyDescent="0.3">
      <c r="A279" s="12" t="s">
        <v>290</v>
      </c>
      <c r="B279" s="13" t="s">
        <v>1315</v>
      </c>
      <c r="C279" s="8" t="s">
        <v>1542</v>
      </c>
      <c r="D279" s="9">
        <v>0.69579999999999997</v>
      </c>
      <c r="E279" s="7">
        <v>7.4</v>
      </c>
      <c r="F279" s="10">
        <v>2</v>
      </c>
      <c r="G279" s="9">
        <v>0.50860000000000005</v>
      </c>
      <c r="H279" s="11">
        <v>13</v>
      </c>
      <c r="I279" s="9">
        <v>5.8500000000000003E-2</v>
      </c>
      <c r="J279" s="9">
        <v>7.3599999999999999E-2</v>
      </c>
      <c r="K279" s="14"/>
      <c r="L279" s="14"/>
      <c r="M279" s="23"/>
    </row>
    <row r="280" spans="1:13" ht="49.5" customHeight="1" x14ac:dyDescent="0.3">
      <c r="A280" s="12" t="s">
        <v>291</v>
      </c>
      <c r="B280" s="13" t="s">
        <v>1315</v>
      </c>
      <c r="C280" s="8" t="s">
        <v>1543</v>
      </c>
      <c r="D280" s="9">
        <v>0.59850000000000003</v>
      </c>
      <c r="E280" s="7">
        <v>4.9000000000000004</v>
      </c>
      <c r="F280" s="10">
        <v>2</v>
      </c>
      <c r="G280" s="9">
        <v>0.26769999999999999</v>
      </c>
      <c r="H280" s="11">
        <v>10</v>
      </c>
      <c r="I280" s="9">
        <v>7.6499999999999999E-2</v>
      </c>
      <c r="J280" s="9">
        <v>9.0700000000000003E-2</v>
      </c>
      <c r="K280" s="14"/>
      <c r="L280" s="14"/>
      <c r="M280" s="23"/>
    </row>
    <row r="281" spans="1:13" ht="49.5" customHeight="1" x14ac:dyDescent="0.3">
      <c r="A281" s="12" t="s">
        <v>292</v>
      </c>
      <c r="B281" s="13" t="s">
        <v>1315</v>
      </c>
      <c r="C281" s="8" t="s">
        <v>1544</v>
      </c>
      <c r="D281" s="9">
        <v>0.45700000000000002</v>
      </c>
      <c r="E281" s="7">
        <v>3.9</v>
      </c>
      <c r="F281" s="10">
        <v>2</v>
      </c>
      <c r="G281" s="9">
        <v>0.20319999999999999</v>
      </c>
      <c r="H281" s="11">
        <v>8</v>
      </c>
      <c r="I281" s="9">
        <v>7.2900000000000006E-2</v>
      </c>
      <c r="J281" s="9">
        <v>8.2900000000000001E-2</v>
      </c>
      <c r="K281" s="14"/>
      <c r="L281" s="14"/>
      <c r="M281" s="23"/>
    </row>
    <row r="282" spans="1:13" ht="49.5" customHeight="1" x14ac:dyDescent="0.3">
      <c r="A282" s="12" t="s">
        <v>293</v>
      </c>
      <c r="B282" s="13" t="s">
        <v>1315</v>
      </c>
      <c r="C282" s="8" t="s">
        <v>1545</v>
      </c>
      <c r="D282" s="9">
        <v>0.8427</v>
      </c>
      <c r="E282" s="7">
        <v>8.1999999999999993</v>
      </c>
      <c r="F282" s="10"/>
      <c r="G282" s="9"/>
      <c r="H282" s="11">
        <v>16</v>
      </c>
      <c r="I282" s="9">
        <v>6.7900000000000002E-2</v>
      </c>
      <c r="J282" s="9">
        <v>8.6499999999999994E-2</v>
      </c>
      <c r="K282" s="14"/>
      <c r="L282" s="14"/>
      <c r="M282" s="23"/>
    </row>
    <row r="283" spans="1:13" ht="49.5" customHeight="1" x14ac:dyDescent="0.3">
      <c r="A283" s="12" t="s">
        <v>294</v>
      </c>
      <c r="B283" s="13" t="s">
        <v>1315</v>
      </c>
      <c r="C283" s="8" t="s">
        <v>1546</v>
      </c>
      <c r="D283" s="9">
        <v>0.7611</v>
      </c>
      <c r="E283" s="7">
        <v>7</v>
      </c>
      <c r="F283" s="10">
        <v>2</v>
      </c>
      <c r="G283" s="9">
        <v>0.34389999999999998</v>
      </c>
      <c r="H283" s="11">
        <v>13</v>
      </c>
      <c r="I283" s="9">
        <v>6.88E-2</v>
      </c>
      <c r="J283" s="9">
        <v>8.5999999999999993E-2</v>
      </c>
      <c r="K283" s="14"/>
      <c r="L283" s="14"/>
      <c r="M283" s="23"/>
    </row>
    <row r="284" spans="1:13" ht="49.5" customHeight="1" x14ac:dyDescent="0.3">
      <c r="A284" s="12" t="s">
        <v>295</v>
      </c>
      <c r="B284" s="13" t="s">
        <v>1315</v>
      </c>
      <c r="C284" s="8" t="s">
        <v>1547</v>
      </c>
      <c r="D284" s="9">
        <v>0.57250000000000001</v>
      </c>
      <c r="E284" s="7">
        <v>5.2</v>
      </c>
      <c r="F284" s="10">
        <v>2</v>
      </c>
      <c r="G284" s="9">
        <v>0.26419999999999999</v>
      </c>
      <c r="H284" s="11">
        <v>10</v>
      </c>
      <c r="I284" s="9">
        <v>7.1099999999999997E-2</v>
      </c>
      <c r="J284" s="9">
        <v>8.5199999999999998E-2</v>
      </c>
      <c r="K284" s="14"/>
      <c r="L284" s="14"/>
      <c r="M284" s="23"/>
    </row>
    <row r="285" spans="1:13" ht="49.5" customHeight="1" x14ac:dyDescent="0.3">
      <c r="A285" s="12" t="s">
        <v>296</v>
      </c>
      <c r="B285" s="13" t="s">
        <v>1315</v>
      </c>
      <c r="C285" s="8" t="s">
        <v>1548</v>
      </c>
      <c r="D285" s="9">
        <v>0.50939999999999996</v>
      </c>
      <c r="E285" s="7">
        <v>4.7</v>
      </c>
      <c r="F285" s="10">
        <v>2</v>
      </c>
      <c r="G285" s="9">
        <v>0.3206</v>
      </c>
      <c r="H285" s="11">
        <v>10</v>
      </c>
      <c r="I285" s="9">
        <v>6.7299999999999999E-2</v>
      </c>
      <c r="J285" s="9">
        <v>7.9299999999999995E-2</v>
      </c>
      <c r="K285" s="14"/>
      <c r="L285" s="14"/>
      <c r="M285" s="23"/>
    </row>
    <row r="286" spans="1:13" ht="49.5" customHeight="1" x14ac:dyDescent="0.3">
      <c r="A286" s="12" t="s">
        <v>297</v>
      </c>
      <c r="B286" s="13" t="s">
        <v>1315</v>
      </c>
      <c r="C286" s="8" t="s">
        <v>1549</v>
      </c>
      <c r="D286" s="9">
        <v>0.56179999999999997</v>
      </c>
      <c r="E286" s="7">
        <v>7.4</v>
      </c>
      <c r="F286" s="10">
        <v>2</v>
      </c>
      <c r="G286" s="9">
        <v>0.34789999999999999</v>
      </c>
      <c r="H286" s="11">
        <v>15</v>
      </c>
      <c r="I286" s="9">
        <v>4.53E-2</v>
      </c>
      <c r="J286" s="9">
        <v>5.7000000000000002E-2</v>
      </c>
      <c r="K286" s="14"/>
      <c r="L286" s="14"/>
      <c r="M286" s="23"/>
    </row>
    <row r="287" spans="1:13" ht="49.5" customHeight="1" x14ac:dyDescent="0.3">
      <c r="A287" s="12" t="s">
        <v>298</v>
      </c>
      <c r="B287" s="13" t="s">
        <v>1315</v>
      </c>
      <c r="C287" s="8" t="s">
        <v>1550</v>
      </c>
      <c r="D287" s="9">
        <v>0.64319999999999999</v>
      </c>
      <c r="E287" s="7">
        <v>6.2</v>
      </c>
      <c r="F287" s="10">
        <v>2</v>
      </c>
      <c r="G287" s="9">
        <v>0.49440000000000001</v>
      </c>
      <c r="H287" s="11">
        <v>13</v>
      </c>
      <c r="I287" s="9">
        <v>6.4600000000000005E-2</v>
      </c>
      <c r="J287" s="9">
        <v>7.9500000000000001E-2</v>
      </c>
      <c r="K287" s="14"/>
      <c r="L287" s="14"/>
      <c r="M287" s="23"/>
    </row>
    <row r="288" spans="1:13" ht="49.5" customHeight="1" x14ac:dyDescent="0.3">
      <c r="A288" s="12" t="s">
        <v>299</v>
      </c>
      <c r="B288" s="13" t="s">
        <v>1315</v>
      </c>
      <c r="C288" s="8" t="s">
        <v>1551</v>
      </c>
      <c r="D288" s="9">
        <v>0.79720000000000002</v>
      </c>
      <c r="E288" s="7">
        <v>5.6</v>
      </c>
      <c r="F288" s="10">
        <v>2</v>
      </c>
      <c r="G288" s="9">
        <v>0.34229999999999999</v>
      </c>
      <c r="H288" s="11">
        <v>11</v>
      </c>
      <c r="I288" s="9">
        <v>8.5599999999999996E-2</v>
      </c>
      <c r="J288" s="9">
        <v>0.1037</v>
      </c>
      <c r="K288" s="14"/>
      <c r="L288" s="14"/>
      <c r="M288" s="23"/>
    </row>
    <row r="289" spans="1:13" ht="49.5" customHeight="1" x14ac:dyDescent="0.3">
      <c r="A289" s="12" t="s">
        <v>300</v>
      </c>
      <c r="B289" s="13" t="s">
        <v>1315</v>
      </c>
      <c r="C289" s="8" t="s">
        <v>1552</v>
      </c>
      <c r="D289" s="9">
        <v>0.82569999999999999</v>
      </c>
      <c r="E289" s="7">
        <v>6</v>
      </c>
      <c r="F289" s="10">
        <v>2</v>
      </c>
      <c r="G289" s="9">
        <v>0.3493</v>
      </c>
      <c r="H289" s="11">
        <v>13</v>
      </c>
      <c r="I289" s="9">
        <v>8.1500000000000003E-2</v>
      </c>
      <c r="J289" s="9">
        <v>9.98E-2</v>
      </c>
      <c r="K289" s="14"/>
      <c r="L289" s="14"/>
      <c r="M289" s="23"/>
    </row>
    <row r="290" spans="1:13" ht="49.5" customHeight="1" x14ac:dyDescent="0.3">
      <c r="A290" s="12" t="s">
        <v>301</v>
      </c>
      <c r="B290" s="13" t="s">
        <v>1315</v>
      </c>
      <c r="C290" s="8" t="s">
        <v>1553</v>
      </c>
      <c r="D290" s="9">
        <v>1.2259</v>
      </c>
      <c r="E290" s="7">
        <v>9.4</v>
      </c>
      <c r="F290" s="10">
        <v>3</v>
      </c>
      <c r="G290" s="9">
        <v>0.3377</v>
      </c>
      <c r="H290" s="11">
        <v>20</v>
      </c>
      <c r="I290" s="9">
        <v>7.5399999999999995E-2</v>
      </c>
      <c r="J290" s="9">
        <v>9.74E-2</v>
      </c>
      <c r="K290" s="14"/>
      <c r="L290" s="14" t="s">
        <v>1271</v>
      </c>
      <c r="M290" s="23"/>
    </row>
    <row r="291" spans="1:13" ht="49.5" customHeight="1" x14ac:dyDescent="0.3">
      <c r="A291" s="12" t="s">
        <v>302</v>
      </c>
      <c r="B291" s="13" t="s">
        <v>1315</v>
      </c>
      <c r="C291" s="8" t="s">
        <v>1554</v>
      </c>
      <c r="D291" s="9">
        <v>0.62719999999999998</v>
      </c>
      <c r="E291" s="7">
        <v>5.9</v>
      </c>
      <c r="F291" s="10">
        <v>2</v>
      </c>
      <c r="G291" s="9">
        <v>0.46439999999999998</v>
      </c>
      <c r="H291" s="11">
        <v>14</v>
      </c>
      <c r="I291" s="9">
        <v>6.4500000000000002E-2</v>
      </c>
      <c r="J291" s="9">
        <v>7.8799999999999995E-2</v>
      </c>
      <c r="K291" s="14"/>
      <c r="L291" s="14" t="s">
        <v>1271</v>
      </c>
      <c r="M291" s="23"/>
    </row>
    <row r="292" spans="1:13" ht="49.5" customHeight="1" x14ac:dyDescent="0.3">
      <c r="A292" s="12" t="s">
        <v>303</v>
      </c>
      <c r="B292" s="13" t="s">
        <v>1315</v>
      </c>
      <c r="C292" s="8" t="s">
        <v>1555</v>
      </c>
      <c r="D292" s="9">
        <v>2.0417000000000001</v>
      </c>
      <c r="E292" s="7">
        <v>14.9</v>
      </c>
      <c r="F292" s="10">
        <v>5</v>
      </c>
      <c r="G292" s="9">
        <v>0.36059999999999998</v>
      </c>
      <c r="H292" s="11">
        <v>27</v>
      </c>
      <c r="I292" s="9">
        <v>8.4699999999999998E-2</v>
      </c>
      <c r="J292" s="9">
        <v>0.1134</v>
      </c>
      <c r="K292" s="14"/>
      <c r="L292" s="14"/>
      <c r="M292" s="23"/>
    </row>
    <row r="293" spans="1:13" ht="49.5" customHeight="1" x14ac:dyDescent="0.3">
      <c r="A293" s="12" t="s">
        <v>304</v>
      </c>
      <c r="B293" s="13" t="s">
        <v>1315</v>
      </c>
      <c r="C293" s="8" t="s">
        <v>1556</v>
      </c>
      <c r="D293" s="9">
        <v>1.0046999999999999</v>
      </c>
      <c r="E293" s="7">
        <v>8.9</v>
      </c>
      <c r="F293" s="10">
        <v>3</v>
      </c>
      <c r="G293" s="9">
        <v>0.2843</v>
      </c>
      <c r="H293" s="11">
        <v>19</v>
      </c>
      <c r="I293" s="9">
        <v>6.7100000000000007E-2</v>
      </c>
      <c r="J293" s="9">
        <v>8.6199999999999999E-2</v>
      </c>
      <c r="K293" s="14"/>
      <c r="L293" s="14"/>
      <c r="M293" s="23"/>
    </row>
    <row r="294" spans="1:13" ht="49.5" customHeight="1" x14ac:dyDescent="0.3">
      <c r="A294" s="12" t="s">
        <v>305</v>
      </c>
      <c r="B294" s="13" t="s">
        <v>1315</v>
      </c>
      <c r="C294" s="8" t="s">
        <v>1557</v>
      </c>
      <c r="D294" s="9">
        <v>0.55420000000000003</v>
      </c>
      <c r="E294" s="7">
        <v>6.3</v>
      </c>
      <c r="F294" s="10">
        <v>2</v>
      </c>
      <c r="G294" s="9">
        <v>0.22770000000000001</v>
      </c>
      <c r="H294" s="11">
        <v>13</v>
      </c>
      <c r="I294" s="9">
        <v>5.0599999999999999E-2</v>
      </c>
      <c r="J294" s="9">
        <v>6.2399999999999997E-2</v>
      </c>
      <c r="K294" s="14"/>
      <c r="L294" s="14"/>
      <c r="M294" s="23"/>
    </row>
    <row r="295" spans="1:13" ht="49.5" customHeight="1" x14ac:dyDescent="0.3">
      <c r="A295" s="12" t="s">
        <v>306</v>
      </c>
      <c r="B295" s="13" t="s">
        <v>1315</v>
      </c>
      <c r="C295" s="8" t="s">
        <v>1558</v>
      </c>
      <c r="D295" s="9">
        <v>1.2961</v>
      </c>
      <c r="E295" s="7">
        <v>9.3000000000000007</v>
      </c>
      <c r="F295" s="10">
        <v>3</v>
      </c>
      <c r="G295" s="9">
        <v>0.38650000000000001</v>
      </c>
      <c r="H295" s="11">
        <v>21</v>
      </c>
      <c r="I295" s="9">
        <v>8.7300000000000003E-2</v>
      </c>
      <c r="J295" s="9">
        <v>0.11260000000000001</v>
      </c>
      <c r="K295" s="14"/>
      <c r="L295" s="14"/>
      <c r="M295" s="23" t="s">
        <v>2407</v>
      </c>
    </row>
    <row r="296" spans="1:13" ht="49.5" customHeight="1" x14ac:dyDescent="0.3">
      <c r="A296" s="12" t="s">
        <v>307</v>
      </c>
      <c r="B296" s="13" t="s">
        <v>1315</v>
      </c>
      <c r="C296" s="8" t="s">
        <v>1559</v>
      </c>
      <c r="D296" s="9">
        <v>1.9216</v>
      </c>
      <c r="E296" s="7">
        <v>12.4</v>
      </c>
      <c r="F296" s="10">
        <v>4</v>
      </c>
      <c r="G296" s="9">
        <v>0.43419999999999997</v>
      </c>
      <c r="H296" s="11">
        <v>25</v>
      </c>
      <c r="I296" s="9">
        <v>9.8000000000000004E-2</v>
      </c>
      <c r="J296" s="9">
        <v>0.12959999999999999</v>
      </c>
      <c r="K296" s="14"/>
      <c r="L296" s="14"/>
      <c r="M296" s="24" t="s">
        <v>2405</v>
      </c>
    </row>
    <row r="297" spans="1:13" ht="49.5" customHeight="1" x14ac:dyDescent="0.3">
      <c r="A297" s="12" t="s">
        <v>308</v>
      </c>
      <c r="B297" s="13" t="s">
        <v>1315</v>
      </c>
      <c r="C297" s="8" t="s">
        <v>1560</v>
      </c>
      <c r="D297" s="9">
        <v>0.60780000000000001</v>
      </c>
      <c r="E297" s="7">
        <v>6.2</v>
      </c>
      <c r="F297" s="10">
        <v>2</v>
      </c>
      <c r="G297" s="9">
        <v>0.38369999999999999</v>
      </c>
      <c r="H297" s="11">
        <v>13</v>
      </c>
      <c r="I297" s="9">
        <v>5.5300000000000002E-2</v>
      </c>
      <c r="J297" s="9">
        <v>6.8000000000000005E-2</v>
      </c>
      <c r="K297" s="14"/>
      <c r="L297" s="14"/>
      <c r="M297" s="23"/>
    </row>
    <row r="298" spans="1:13" ht="49.5" customHeight="1" x14ac:dyDescent="0.3">
      <c r="A298" s="12" t="s">
        <v>309</v>
      </c>
      <c r="B298" s="13" t="s">
        <v>1315</v>
      </c>
      <c r="C298" s="8" t="s">
        <v>1561</v>
      </c>
      <c r="D298" s="9">
        <v>2.5196000000000001</v>
      </c>
      <c r="E298" s="7">
        <v>28.9</v>
      </c>
      <c r="F298" s="10">
        <v>10</v>
      </c>
      <c r="G298" s="9">
        <v>0.23019999999999999</v>
      </c>
      <c r="H298" s="11">
        <v>46</v>
      </c>
      <c r="I298" s="9">
        <v>5.57E-2</v>
      </c>
      <c r="J298" s="9">
        <v>7.6999999999999999E-2</v>
      </c>
      <c r="K298" s="14"/>
      <c r="L298" s="14"/>
      <c r="M298" s="23"/>
    </row>
    <row r="299" spans="1:13" ht="49.5" customHeight="1" x14ac:dyDescent="0.3">
      <c r="A299" s="12" t="s">
        <v>310</v>
      </c>
      <c r="B299" s="13" t="s">
        <v>1315</v>
      </c>
      <c r="C299" s="8" t="s">
        <v>1562</v>
      </c>
      <c r="D299" s="9">
        <v>1.1482000000000001</v>
      </c>
      <c r="E299" s="7">
        <v>8.5</v>
      </c>
      <c r="F299" s="10">
        <v>3</v>
      </c>
      <c r="G299" s="9">
        <v>0.33169999999999999</v>
      </c>
      <c r="H299" s="11"/>
      <c r="I299" s="9"/>
      <c r="J299" s="9">
        <v>0.1047</v>
      </c>
      <c r="K299" s="14"/>
      <c r="L299" s="14"/>
      <c r="M299" s="23"/>
    </row>
    <row r="300" spans="1:13" ht="49.5" customHeight="1" x14ac:dyDescent="0.3">
      <c r="A300" s="12" t="s">
        <v>311</v>
      </c>
      <c r="B300" s="13" t="s">
        <v>1315</v>
      </c>
      <c r="C300" s="8" t="s">
        <v>1563</v>
      </c>
      <c r="D300" s="9">
        <v>0.8851</v>
      </c>
      <c r="E300" s="7">
        <v>7.1</v>
      </c>
      <c r="F300" s="10">
        <v>2</v>
      </c>
      <c r="G300" s="9">
        <v>0.38719999999999999</v>
      </c>
      <c r="H300" s="11">
        <v>14</v>
      </c>
      <c r="I300" s="9">
        <v>7.6399999999999996E-2</v>
      </c>
      <c r="J300" s="9">
        <v>9.5600000000000004E-2</v>
      </c>
      <c r="K300" s="14"/>
      <c r="L300" s="14"/>
      <c r="M300" s="23"/>
    </row>
    <row r="301" spans="1:13" ht="49.5" customHeight="1" x14ac:dyDescent="0.3">
      <c r="A301" s="12" t="s">
        <v>312</v>
      </c>
      <c r="B301" s="13" t="s">
        <v>1315</v>
      </c>
      <c r="C301" s="8" t="s">
        <v>1564</v>
      </c>
      <c r="D301" s="9">
        <v>3.2917999999999998</v>
      </c>
      <c r="E301" s="7">
        <v>13.5</v>
      </c>
      <c r="F301" s="10">
        <v>5</v>
      </c>
      <c r="G301" s="9">
        <v>0.62870000000000004</v>
      </c>
      <c r="H301" s="11">
        <v>20</v>
      </c>
      <c r="I301" s="9">
        <v>0.16300000000000001</v>
      </c>
      <c r="J301" s="9">
        <v>0.21679999999999999</v>
      </c>
      <c r="K301" s="14"/>
      <c r="L301" s="14"/>
      <c r="M301" s="23"/>
    </row>
    <row r="302" spans="1:13" ht="49.5" customHeight="1" x14ac:dyDescent="0.3">
      <c r="A302" s="12" t="s">
        <v>313</v>
      </c>
      <c r="B302" s="13" t="s">
        <v>1315</v>
      </c>
      <c r="C302" s="8" t="s">
        <v>1565</v>
      </c>
      <c r="D302" s="9">
        <v>2.1383000000000001</v>
      </c>
      <c r="E302" s="7">
        <v>21.7</v>
      </c>
      <c r="F302" s="10">
        <v>7</v>
      </c>
      <c r="G302" s="9">
        <v>0.27760000000000001</v>
      </c>
      <c r="H302" s="11">
        <v>37</v>
      </c>
      <c r="I302" s="9">
        <v>6.2700000000000006E-2</v>
      </c>
      <c r="J302" s="9">
        <v>8.5599999999999996E-2</v>
      </c>
      <c r="K302" s="14"/>
      <c r="L302" s="14"/>
      <c r="M302" s="23"/>
    </row>
    <row r="303" spans="1:13" ht="49.5" customHeight="1" x14ac:dyDescent="0.3">
      <c r="A303" s="12" t="s">
        <v>314</v>
      </c>
      <c r="B303" s="13" t="s">
        <v>1315</v>
      </c>
      <c r="C303" s="8" t="s">
        <v>1566</v>
      </c>
      <c r="D303" s="9">
        <v>1.9459</v>
      </c>
      <c r="E303" s="7">
        <v>14.3</v>
      </c>
      <c r="F303" s="10">
        <v>5</v>
      </c>
      <c r="G303" s="9">
        <v>0.35270000000000001</v>
      </c>
      <c r="H303" s="11">
        <v>29</v>
      </c>
      <c r="I303" s="9">
        <v>8.6300000000000002E-2</v>
      </c>
      <c r="J303" s="9">
        <v>0.1153</v>
      </c>
      <c r="K303" s="14"/>
      <c r="L303" s="14"/>
      <c r="M303" s="23"/>
    </row>
    <row r="304" spans="1:13" ht="49.5" customHeight="1" x14ac:dyDescent="0.3">
      <c r="A304" s="12" t="s">
        <v>315</v>
      </c>
      <c r="B304" s="13" t="s">
        <v>1315</v>
      </c>
      <c r="C304" s="8" t="s">
        <v>1567</v>
      </c>
      <c r="D304" s="9">
        <v>1.6397999999999999</v>
      </c>
      <c r="E304" s="7">
        <v>12.8</v>
      </c>
      <c r="F304" s="10">
        <v>4</v>
      </c>
      <c r="G304" s="9">
        <v>0.37509999999999999</v>
      </c>
      <c r="H304" s="11">
        <v>26</v>
      </c>
      <c r="I304" s="9">
        <v>8.2100000000000006E-2</v>
      </c>
      <c r="J304" s="9">
        <v>0.1087</v>
      </c>
      <c r="K304" s="14"/>
      <c r="L304" s="14"/>
      <c r="M304" s="23"/>
    </row>
    <row r="305" spans="1:13" ht="49.5" customHeight="1" x14ac:dyDescent="0.3">
      <c r="A305" s="12" t="s">
        <v>316</v>
      </c>
      <c r="B305" s="13" t="s">
        <v>1315</v>
      </c>
      <c r="C305" s="8" t="s">
        <v>1568</v>
      </c>
      <c r="D305" s="9">
        <v>0.72230000000000005</v>
      </c>
      <c r="E305" s="7">
        <v>6.6</v>
      </c>
      <c r="F305" s="10">
        <v>2</v>
      </c>
      <c r="G305" s="9">
        <v>0.33410000000000001</v>
      </c>
      <c r="H305" s="11">
        <v>13</v>
      </c>
      <c r="I305" s="9">
        <v>7.0900000000000005E-2</v>
      </c>
      <c r="J305" s="9">
        <v>8.7900000000000006E-2</v>
      </c>
      <c r="K305" s="14"/>
      <c r="L305" s="14"/>
      <c r="M305" s="23"/>
    </row>
    <row r="306" spans="1:13" ht="49.5" customHeight="1" x14ac:dyDescent="0.3">
      <c r="A306" s="12" t="s">
        <v>317</v>
      </c>
      <c r="B306" s="13" t="s">
        <v>1315</v>
      </c>
      <c r="C306" s="8" t="s">
        <v>1569</v>
      </c>
      <c r="D306" s="9">
        <v>1.6123000000000001</v>
      </c>
      <c r="E306" s="7">
        <v>14</v>
      </c>
      <c r="F306" s="10">
        <v>5</v>
      </c>
      <c r="G306" s="9">
        <v>0.30359999999999998</v>
      </c>
      <c r="H306" s="11">
        <v>30</v>
      </c>
      <c r="I306" s="9">
        <v>7.5899999999999995E-2</v>
      </c>
      <c r="J306" s="9">
        <v>0.1012</v>
      </c>
      <c r="K306" s="14"/>
      <c r="L306" s="14"/>
      <c r="M306" s="23"/>
    </row>
    <row r="307" spans="1:13" ht="49.5" customHeight="1" thickBot="1" x14ac:dyDescent="0.35">
      <c r="A307" s="12" t="s">
        <v>318</v>
      </c>
      <c r="B307" s="13" t="s">
        <v>1315</v>
      </c>
      <c r="C307" s="8" t="s">
        <v>1570</v>
      </c>
      <c r="D307" s="9">
        <v>1.1422000000000001</v>
      </c>
      <c r="E307" s="7">
        <v>8.9</v>
      </c>
      <c r="F307" s="10">
        <v>3</v>
      </c>
      <c r="G307" s="9">
        <v>0.34839999999999999</v>
      </c>
      <c r="H307" s="11">
        <v>19</v>
      </c>
      <c r="I307" s="9">
        <v>8.2199999999999995E-2</v>
      </c>
      <c r="J307" s="9">
        <v>0.1056</v>
      </c>
      <c r="K307" s="14"/>
      <c r="L307" s="14"/>
      <c r="M307" s="23"/>
    </row>
    <row r="308" spans="1:13" s="2" customFormat="1" ht="30" customHeight="1" thickBot="1" x14ac:dyDescent="0.35">
      <c r="A308" s="15" t="s">
        <v>1205</v>
      </c>
      <c r="B308" s="16"/>
      <c r="C308" s="16"/>
      <c r="D308" s="16"/>
      <c r="E308" s="16"/>
      <c r="F308" s="16"/>
      <c r="G308" s="16"/>
      <c r="H308" s="16"/>
      <c r="I308" s="16"/>
      <c r="J308" s="16"/>
      <c r="K308" s="16"/>
      <c r="L308" s="16"/>
      <c r="M308" s="17"/>
    </row>
    <row r="309" spans="1:13" ht="49.5" customHeight="1" x14ac:dyDescent="0.3">
      <c r="A309" s="12" t="s">
        <v>319</v>
      </c>
      <c r="B309" s="13" t="s">
        <v>1233</v>
      </c>
      <c r="C309" s="8" t="s">
        <v>1571</v>
      </c>
      <c r="D309" s="9">
        <v>10.585599999999999</v>
      </c>
      <c r="E309" s="7">
        <v>10.8</v>
      </c>
      <c r="F309" s="10">
        <v>4</v>
      </c>
      <c r="G309" s="9">
        <v>2.2932999999999999</v>
      </c>
      <c r="H309" s="11">
        <v>25</v>
      </c>
      <c r="I309" s="9">
        <v>0.59460000000000002</v>
      </c>
      <c r="J309" s="9">
        <v>0.77739999999999998</v>
      </c>
      <c r="K309" s="14"/>
      <c r="L309" s="14"/>
      <c r="M309" s="23"/>
    </row>
    <row r="310" spans="1:13" ht="49.5" customHeight="1" x14ac:dyDescent="0.3">
      <c r="A310" s="12" t="s">
        <v>320</v>
      </c>
      <c r="B310" s="13" t="s">
        <v>1233</v>
      </c>
      <c r="C310" s="8" t="s">
        <v>1572</v>
      </c>
      <c r="D310" s="9">
        <v>9.1975999999999996</v>
      </c>
      <c r="E310" s="7">
        <v>7.2</v>
      </c>
      <c r="F310" s="10">
        <v>2</v>
      </c>
      <c r="G310" s="9">
        <v>4.1672000000000002</v>
      </c>
      <c r="H310" s="11">
        <v>13</v>
      </c>
      <c r="I310" s="9">
        <v>0.81030000000000002</v>
      </c>
      <c r="J310" s="9">
        <v>1.0164</v>
      </c>
      <c r="K310" s="14"/>
      <c r="L310" s="14"/>
      <c r="M310" s="23"/>
    </row>
    <row r="311" spans="1:13" ht="49.5" customHeight="1" x14ac:dyDescent="0.3">
      <c r="A311" s="12" t="s">
        <v>321</v>
      </c>
      <c r="B311" s="13" t="s">
        <v>1233</v>
      </c>
      <c r="C311" s="8" t="s">
        <v>1573</v>
      </c>
      <c r="D311" s="9">
        <v>7.2801999999999998</v>
      </c>
      <c r="E311" s="7">
        <v>4</v>
      </c>
      <c r="F311" s="10">
        <v>2</v>
      </c>
      <c r="G311" s="9">
        <v>3.4190999999999998</v>
      </c>
      <c r="H311" s="11">
        <v>9</v>
      </c>
      <c r="I311" s="9">
        <v>1.1967000000000001</v>
      </c>
      <c r="J311" s="9">
        <v>1.3675999999999999</v>
      </c>
      <c r="K311" s="14"/>
      <c r="L311" s="14"/>
      <c r="M311" s="23"/>
    </row>
    <row r="312" spans="1:13" ht="49.5" customHeight="1" x14ac:dyDescent="0.3">
      <c r="A312" s="12" t="s">
        <v>322</v>
      </c>
      <c r="B312" s="13" t="s">
        <v>1233</v>
      </c>
      <c r="C312" s="8" t="s">
        <v>1574</v>
      </c>
      <c r="D312" s="9">
        <v>8.6476000000000006</v>
      </c>
      <c r="E312" s="7">
        <v>9</v>
      </c>
      <c r="F312" s="10">
        <v>3</v>
      </c>
      <c r="G312" s="9">
        <v>2.4704000000000002</v>
      </c>
      <c r="H312" s="11">
        <v>19</v>
      </c>
      <c r="I312" s="9">
        <v>0.57640000000000002</v>
      </c>
      <c r="J312" s="9">
        <v>0.74109999999999998</v>
      </c>
      <c r="K312" s="14"/>
      <c r="L312" s="14"/>
      <c r="M312" s="23"/>
    </row>
    <row r="313" spans="1:13" ht="49.5" customHeight="1" x14ac:dyDescent="0.3">
      <c r="A313" s="12" t="s">
        <v>323</v>
      </c>
      <c r="B313" s="13" t="s">
        <v>1233</v>
      </c>
      <c r="C313" s="8" t="s">
        <v>1575</v>
      </c>
      <c r="D313" s="9">
        <v>6.9558</v>
      </c>
      <c r="E313" s="7">
        <v>7.4</v>
      </c>
      <c r="F313" s="10">
        <v>2</v>
      </c>
      <c r="G313" s="9">
        <v>3.2050999999999998</v>
      </c>
      <c r="H313" s="11">
        <v>15</v>
      </c>
      <c r="I313" s="9">
        <v>0.60640000000000005</v>
      </c>
      <c r="J313" s="9">
        <v>0.7631</v>
      </c>
      <c r="K313" s="14"/>
      <c r="L313" s="14"/>
      <c r="M313" s="23"/>
    </row>
    <row r="314" spans="1:13" ht="49.5" customHeight="1" x14ac:dyDescent="0.3">
      <c r="A314" s="12" t="s">
        <v>324</v>
      </c>
      <c r="B314" s="13" t="s">
        <v>1233</v>
      </c>
      <c r="C314" s="8" t="s">
        <v>1576</v>
      </c>
      <c r="D314" s="9">
        <v>6.5941999999999998</v>
      </c>
      <c r="E314" s="7">
        <v>5</v>
      </c>
      <c r="F314" s="10">
        <v>2</v>
      </c>
      <c r="G314" s="9">
        <v>3.1577999999999999</v>
      </c>
      <c r="H314" s="11">
        <v>10</v>
      </c>
      <c r="I314" s="9">
        <v>0.88419999999999999</v>
      </c>
      <c r="J314" s="9">
        <v>1.0526</v>
      </c>
      <c r="K314" s="14"/>
      <c r="L314" s="14"/>
      <c r="M314" s="23"/>
    </row>
    <row r="315" spans="1:13" ht="49.5" customHeight="1" x14ac:dyDescent="0.3">
      <c r="A315" s="12" t="s">
        <v>325</v>
      </c>
      <c r="B315" s="13" t="s">
        <v>1233</v>
      </c>
      <c r="C315" s="8" t="s">
        <v>1577</v>
      </c>
      <c r="D315" s="9">
        <v>5.7294</v>
      </c>
      <c r="E315" s="7">
        <v>3.6</v>
      </c>
      <c r="F315" s="10">
        <v>2</v>
      </c>
      <c r="G315" s="9">
        <v>0.65090000000000003</v>
      </c>
      <c r="H315" s="11">
        <v>7</v>
      </c>
      <c r="I315" s="9">
        <v>1.0769</v>
      </c>
      <c r="J315" s="9">
        <v>1.204</v>
      </c>
      <c r="K315" s="14"/>
      <c r="L315" s="14"/>
      <c r="M315" s="23"/>
    </row>
    <row r="316" spans="1:13" ht="49.5" customHeight="1" x14ac:dyDescent="0.3">
      <c r="A316" s="12" t="s">
        <v>326</v>
      </c>
      <c r="B316" s="13" t="s">
        <v>1233</v>
      </c>
      <c r="C316" s="8" t="s">
        <v>1578</v>
      </c>
      <c r="D316" s="9">
        <v>4.9349999999999996</v>
      </c>
      <c r="E316" s="7">
        <v>2.1</v>
      </c>
      <c r="F316" s="10">
        <v>1</v>
      </c>
      <c r="G316" s="9">
        <v>4.8053999999999997</v>
      </c>
      <c r="H316" s="11">
        <v>6</v>
      </c>
      <c r="I316" s="9">
        <v>1.6017999999999999</v>
      </c>
      <c r="J316" s="9">
        <v>1.5501</v>
      </c>
      <c r="K316" s="14"/>
      <c r="L316" s="14"/>
      <c r="M316" s="23"/>
    </row>
    <row r="317" spans="1:13" ht="49.5" customHeight="1" x14ac:dyDescent="0.3">
      <c r="A317" s="12" t="s">
        <v>327</v>
      </c>
      <c r="B317" s="13" t="s">
        <v>1233</v>
      </c>
      <c r="C317" s="8" t="s">
        <v>1579</v>
      </c>
      <c r="D317" s="9">
        <v>4.5018000000000002</v>
      </c>
      <c r="E317" s="7">
        <v>1.7</v>
      </c>
      <c r="F317" s="10">
        <v>1</v>
      </c>
      <c r="G317" s="9">
        <v>4.3941999999999997</v>
      </c>
      <c r="H317" s="11">
        <v>3</v>
      </c>
      <c r="I317" s="9">
        <v>1.8093999999999999</v>
      </c>
      <c r="J317" s="9">
        <v>1.6274999999999999</v>
      </c>
      <c r="K317" s="14"/>
      <c r="L317" s="14"/>
      <c r="M317" s="23"/>
    </row>
    <row r="318" spans="1:13" ht="49.5" customHeight="1" x14ac:dyDescent="0.3">
      <c r="A318" s="12" t="s">
        <v>328</v>
      </c>
      <c r="B318" s="13" t="s">
        <v>1233</v>
      </c>
      <c r="C318" s="8" t="s">
        <v>1580</v>
      </c>
      <c r="D318" s="9">
        <v>6.5228999999999999</v>
      </c>
      <c r="E318" s="7">
        <v>14</v>
      </c>
      <c r="F318" s="10">
        <v>5</v>
      </c>
      <c r="G318" s="9">
        <v>0.67490000000000006</v>
      </c>
      <c r="H318" s="11">
        <v>27</v>
      </c>
      <c r="I318" s="9">
        <v>0.16869999999999999</v>
      </c>
      <c r="J318" s="9">
        <v>0.22500000000000001</v>
      </c>
      <c r="K318" s="14"/>
      <c r="L318" s="14"/>
      <c r="M318" s="23"/>
    </row>
    <row r="319" spans="1:13" ht="49.5" customHeight="1" x14ac:dyDescent="0.3">
      <c r="A319" s="12" t="s">
        <v>329</v>
      </c>
      <c r="B319" s="13" t="s">
        <v>1233</v>
      </c>
      <c r="C319" s="8" t="s">
        <v>1581</v>
      </c>
      <c r="D319" s="9">
        <v>7.5399000000000003</v>
      </c>
      <c r="E319" s="7">
        <v>17.7</v>
      </c>
      <c r="F319" s="10">
        <v>6</v>
      </c>
      <c r="G319" s="9">
        <v>0.63890000000000002</v>
      </c>
      <c r="H319" s="11">
        <v>31</v>
      </c>
      <c r="I319" s="9">
        <v>0.15160000000000001</v>
      </c>
      <c r="J319" s="9">
        <v>0.20499999999999999</v>
      </c>
      <c r="K319" s="14"/>
      <c r="L319" s="14"/>
      <c r="M319" s="23"/>
    </row>
    <row r="320" spans="1:13" ht="49.5" customHeight="1" x14ac:dyDescent="0.3">
      <c r="A320" s="12" t="s">
        <v>330</v>
      </c>
      <c r="B320" s="13" t="s">
        <v>1233</v>
      </c>
      <c r="C320" s="8" t="s">
        <v>1582</v>
      </c>
      <c r="D320" s="9">
        <v>7.9901999999999997</v>
      </c>
      <c r="E320" s="7">
        <v>19</v>
      </c>
      <c r="F320" s="10">
        <v>6</v>
      </c>
      <c r="G320" s="9">
        <v>0.67220000000000002</v>
      </c>
      <c r="H320" s="11">
        <v>33</v>
      </c>
      <c r="I320" s="9">
        <v>0.14860000000000001</v>
      </c>
      <c r="J320" s="9">
        <v>0.20169999999999999</v>
      </c>
      <c r="K320" s="14"/>
      <c r="L320" s="14"/>
      <c r="M320" s="23"/>
    </row>
    <row r="321" spans="1:13" ht="49.5" customHeight="1" x14ac:dyDescent="0.3">
      <c r="A321" s="12" t="s">
        <v>331</v>
      </c>
      <c r="B321" s="13" t="s">
        <v>1233</v>
      </c>
      <c r="C321" s="8" t="s">
        <v>1583</v>
      </c>
      <c r="D321" s="9">
        <v>7.6258999999999997</v>
      </c>
      <c r="E321" s="7">
        <v>16.399999999999999</v>
      </c>
      <c r="F321" s="10">
        <v>5</v>
      </c>
      <c r="G321" s="9">
        <v>0.74009999999999998</v>
      </c>
      <c r="H321" s="11">
        <v>28</v>
      </c>
      <c r="I321" s="9">
        <v>0.158</v>
      </c>
      <c r="J321" s="9">
        <v>0.2127</v>
      </c>
      <c r="K321" s="14"/>
      <c r="L321" s="14"/>
      <c r="M321" s="23"/>
    </row>
    <row r="322" spans="1:13" ht="49.5" customHeight="1" x14ac:dyDescent="0.3">
      <c r="A322" s="12" t="s">
        <v>332</v>
      </c>
      <c r="B322" s="13" t="s">
        <v>1233</v>
      </c>
      <c r="C322" s="8" t="s">
        <v>1584</v>
      </c>
      <c r="D322" s="9">
        <v>6.5221999999999998</v>
      </c>
      <c r="E322" s="7">
        <v>15.4</v>
      </c>
      <c r="F322" s="10">
        <v>5</v>
      </c>
      <c r="G322" s="9">
        <v>0.68320000000000003</v>
      </c>
      <c r="H322" s="11">
        <v>26</v>
      </c>
      <c r="I322" s="9">
        <v>0.15529999999999999</v>
      </c>
      <c r="J322" s="9">
        <v>0.20830000000000001</v>
      </c>
      <c r="K322" s="14"/>
      <c r="L322" s="14"/>
      <c r="M322" s="23"/>
    </row>
    <row r="323" spans="1:13" ht="49.5" customHeight="1" x14ac:dyDescent="0.3">
      <c r="A323" s="12" t="s">
        <v>333</v>
      </c>
      <c r="B323" s="13" t="s">
        <v>1233</v>
      </c>
      <c r="C323" s="8" t="s">
        <v>1585</v>
      </c>
      <c r="D323" s="9">
        <v>5.5201000000000002</v>
      </c>
      <c r="E323" s="7">
        <v>13.1</v>
      </c>
      <c r="F323" s="10">
        <v>4</v>
      </c>
      <c r="G323" s="9">
        <v>0.69430000000000003</v>
      </c>
      <c r="H323" s="11">
        <v>21</v>
      </c>
      <c r="I323" s="9">
        <v>0.1484</v>
      </c>
      <c r="J323" s="9">
        <v>0.19700000000000001</v>
      </c>
      <c r="K323" s="14"/>
      <c r="L323" s="14"/>
      <c r="M323" s="23"/>
    </row>
    <row r="324" spans="1:13" ht="49.5" customHeight="1" x14ac:dyDescent="0.3">
      <c r="A324" s="12" t="s">
        <v>334</v>
      </c>
      <c r="B324" s="13" t="s">
        <v>1233</v>
      </c>
      <c r="C324" s="8" t="s">
        <v>1586</v>
      </c>
      <c r="D324" s="9">
        <v>6.8780999999999999</v>
      </c>
      <c r="E324" s="7">
        <v>16.3</v>
      </c>
      <c r="F324" s="10">
        <v>5</v>
      </c>
      <c r="G324" s="9">
        <v>0.76790000000000003</v>
      </c>
      <c r="H324" s="11">
        <v>30</v>
      </c>
      <c r="I324" s="9">
        <v>0.16489999999999999</v>
      </c>
      <c r="J324" s="9"/>
      <c r="K324" s="14" t="s">
        <v>1271</v>
      </c>
      <c r="L324" s="14"/>
      <c r="M324" s="23"/>
    </row>
    <row r="325" spans="1:13" ht="49.5" customHeight="1" x14ac:dyDescent="0.3">
      <c r="A325" s="12" t="s">
        <v>335</v>
      </c>
      <c r="B325" s="13" t="s">
        <v>1233</v>
      </c>
      <c r="C325" s="8" t="s">
        <v>1587</v>
      </c>
      <c r="D325" s="9">
        <v>6.2956000000000003</v>
      </c>
      <c r="E325" s="7">
        <v>13.3</v>
      </c>
      <c r="F325" s="10">
        <v>4</v>
      </c>
      <c r="G325" s="9">
        <v>0.70209999999999995</v>
      </c>
      <c r="H325" s="11">
        <v>24</v>
      </c>
      <c r="I325" s="9">
        <v>0.14779999999999999</v>
      </c>
      <c r="J325" s="9">
        <v>0.19639999999999999</v>
      </c>
      <c r="K325" s="14"/>
      <c r="L325" s="14"/>
      <c r="M325" s="23"/>
    </row>
    <row r="326" spans="1:13" ht="49.5" customHeight="1" x14ac:dyDescent="0.3">
      <c r="A326" s="12" t="s">
        <v>336</v>
      </c>
      <c r="B326" s="13" t="s">
        <v>1233</v>
      </c>
      <c r="C326" s="8" t="s">
        <v>1588</v>
      </c>
      <c r="D326" s="9">
        <v>8.5237999999999996</v>
      </c>
      <c r="E326" s="7">
        <v>20.6</v>
      </c>
      <c r="F326" s="10">
        <v>7</v>
      </c>
      <c r="G326" s="9">
        <v>0.7298</v>
      </c>
      <c r="H326" s="11">
        <v>38</v>
      </c>
      <c r="I326" s="9">
        <v>0.1736</v>
      </c>
      <c r="J326" s="9">
        <v>0.23649999999999999</v>
      </c>
      <c r="K326" s="14"/>
      <c r="L326" s="14"/>
      <c r="M326" s="23"/>
    </row>
    <row r="327" spans="1:13" ht="49.5" customHeight="1" x14ac:dyDescent="0.3">
      <c r="A327" s="12" t="s">
        <v>337</v>
      </c>
      <c r="B327" s="13" t="s">
        <v>1233</v>
      </c>
      <c r="C327" s="8" t="s">
        <v>1589</v>
      </c>
      <c r="D327" s="9">
        <v>7.5006000000000004</v>
      </c>
      <c r="E327" s="7">
        <v>20.6</v>
      </c>
      <c r="F327" s="10">
        <v>7</v>
      </c>
      <c r="G327" s="9">
        <v>0.56740000000000002</v>
      </c>
      <c r="H327" s="11">
        <v>36</v>
      </c>
      <c r="I327" s="9">
        <v>0.13500000000000001</v>
      </c>
      <c r="J327" s="9"/>
      <c r="K327" s="14" t="s">
        <v>1271</v>
      </c>
      <c r="L327" s="14"/>
      <c r="M327" s="23"/>
    </row>
    <row r="328" spans="1:13" ht="49.5" customHeight="1" x14ac:dyDescent="0.3">
      <c r="A328" s="12" t="s">
        <v>338</v>
      </c>
      <c r="B328" s="13" t="s">
        <v>1233</v>
      </c>
      <c r="C328" s="8" t="s">
        <v>1590</v>
      </c>
      <c r="D328" s="9">
        <v>6.2186000000000003</v>
      </c>
      <c r="E328" s="7">
        <v>16.100000000000001</v>
      </c>
      <c r="F328" s="10">
        <v>5</v>
      </c>
      <c r="G328" s="9">
        <v>0.73960000000000004</v>
      </c>
      <c r="H328" s="11">
        <v>27</v>
      </c>
      <c r="I328" s="9">
        <v>0.1608</v>
      </c>
      <c r="J328" s="9">
        <v>0.21629999999999999</v>
      </c>
      <c r="K328" s="14"/>
      <c r="L328" s="14"/>
      <c r="M328" s="23"/>
    </row>
    <row r="329" spans="1:13" ht="49.5" customHeight="1" x14ac:dyDescent="0.3">
      <c r="A329" s="12" t="s">
        <v>339</v>
      </c>
      <c r="B329" s="13" t="s">
        <v>1233</v>
      </c>
      <c r="C329" s="8" t="s">
        <v>1591</v>
      </c>
      <c r="D329" s="9">
        <v>5.6748000000000003</v>
      </c>
      <c r="E329" s="7">
        <v>15.9</v>
      </c>
      <c r="F329" s="10">
        <v>5</v>
      </c>
      <c r="G329" s="9">
        <v>0.63780000000000003</v>
      </c>
      <c r="H329" s="11">
        <v>26</v>
      </c>
      <c r="I329" s="9">
        <v>0.1404</v>
      </c>
      <c r="J329" s="9">
        <v>0.18870000000000001</v>
      </c>
      <c r="K329" s="14"/>
      <c r="L329" s="14"/>
      <c r="M329" s="23"/>
    </row>
    <row r="330" spans="1:13" ht="49.5" customHeight="1" x14ac:dyDescent="0.3">
      <c r="A330" s="12" t="s">
        <v>340</v>
      </c>
      <c r="B330" s="13" t="s">
        <v>1233</v>
      </c>
      <c r="C330" s="8" t="s">
        <v>1592</v>
      </c>
      <c r="D330" s="9">
        <v>4.4383999999999997</v>
      </c>
      <c r="E330" s="7">
        <v>10.5</v>
      </c>
      <c r="F330" s="10">
        <v>4</v>
      </c>
      <c r="G330" s="9">
        <v>0.60260000000000002</v>
      </c>
      <c r="H330" s="11">
        <v>16</v>
      </c>
      <c r="I330" s="9">
        <v>0.16070000000000001</v>
      </c>
      <c r="J330" s="9"/>
      <c r="K330" s="14" t="s">
        <v>1271</v>
      </c>
      <c r="L330" s="14"/>
      <c r="M330" s="23"/>
    </row>
    <row r="331" spans="1:13" ht="49.5" customHeight="1" x14ac:dyDescent="0.3">
      <c r="A331" s="12" t="s">
        <v>341</v>
      </c>
      <c r="B331" s="13" t="s">
        <v>1233</v>
      </c>
      <c r="C331" s="8" t="s">
        <v>1593</v>
      </c>
      <c r="D331" s="9">
        <v>6.1144999999999996</v>
      </c>
      <c r="E331" s="7">
        <v>14.8</v>
      </c>
      <c r="F331" s="10">
        <v>5</v>
      </c>
      <c r="G331" s="9">
        <v>0.59809999999999997</v>
      </c>
      <c r="H331" s="11">
        <v>26</v>
      </c>
      <c r="I331" s="9">
        <v>0.1414</v>
      </c>
      <c r="J331" s="9">
        <v>0.1893</v>
      </c>
      <c r="K331" s="14"/>
      <c r="L331" s="14"/>
      <c r="M331" s="23"/>
    </row>
    <row r="332" spans="1:13" ht="49.5" customHeight="1" x14ac:dyDescent="0.3">
      <c r="A332" s="12" t="s">
        <v>342</v>
      </c>
      <c r="B332" s="13" t="s">
        <v>1233</v>
      </c>
      <c r="C332" s="8" t="s">
        <v>1594</v>
      </c>
      <c r="D332" s="9">
        <v>4.5932000000000004</v>
      </c>
      <c r="E332" s="7">
        <v>11.4</v>
      </c>
      <c r="F332" s="10">
        <v>4</v>
      </c>
      <c r="G332" s="9">
        <v>0.61509999999999998</v>
      </c>
      <c r="H332" s="11">
        <v>21</v>
      </c>
      <c r="I332" s="9">
        <v>0.15110000000000001</v>
      </c>
      <c r="J332" s="9">
        <v>0.19839999999999999</v>
      </c>
      <c r="K332" s="14"/>
      <c r="L332" s="14"/>
      <c r="M332" s="23"/>
    </row>
    <row r="333" spans="1:13" ht="49.5" customHeight="1" x14ac:dyDescent="0.3">
      <c r="A333" s="12" t="s">
        <v>343</v>
      </c>
      <c r="B333" s="13" t="s">
        <v>1233</v>
      </c>
      <c r="C333" s="8" t="s">
        <v>1595</v>
      </c>
      <c r="D333" s="9">
        <v>8.3053000000000008</v>
      </c>
      <c r="E333" s="7">
        <v>21</v>
      </c>
      <c r="F333" s="10">
        <v>7</v>
      </c>
      <c r="G333" s="9">
        <v>0.7702</v>
      </c>
      <c r="H333" s="11">
        <v>38</v>
      </c>
      <c r="I333" s="9">
        <v>0.1797</v>
      </c>
      <c r="J333" s="9">
        <v>0.245</v>
      </c>
      <c r="K333" s="14"/>
      <c r="L333" s="14"/>
      <c r="M333" s="23"/>
    </row>
    <row r="334" spans="1:13" ht="49.5" customHeight="1" x14ac:dyDescent="0.3">
      <c r="A334" s="12" t="s">
        <v>344</v>
      </c>
      <c r="B334" s="13" t="s">
        <v>1233</v>
      </c>
      <c r="C334" s="8" t="s">
        <v>1596</v>
      </c>
      <c r="D334" s="9">
        <v>3.8462999999999998</v>
      </c>
      <c r="E334" s="7">
        <v>9.4</v>
      </c>
      <c r="F334" s="10">
        <v>3</v>
      </c>
      <c r="G334" s="9">
        <v>0.87050000000000005</v>
      </c>
      <c r="H334" s="11">
        <v>15</v>
      </c>
      <c r="I334" s="9">
        <v>0.19450000000000001</v>
      </c>
      <c r="J334" s="9">
        <v>0.25109999999999999</v>
      </c>
      <c r="K334" s="14"/>
      <c r="L334" s="14"/>
      <c r="M334" s="23"/>
    </row>
    <row r="335" spans="1:13" ht="49.5" customHeight="1" x14ac:dyDescent="0.3">
      <c r="A335" s="12" t="s">
        <v>345</v>
      </c>
      <c r="B335" s="13" t="s">
        <v>1233</v>
      </c>
      <c r="C335" s="8" t="s">
        <v>1597</v>
      </c>
      <c r="D335" s="9">
        <v>4.8361999999999998</v>
      </c>
      <c r="E335" s="7">
        <v>12.8</v>
      </c>
      <c r="F335" s="10">
        <v>4</v>
      </c>
      <c r="G335" s="9">
        <v>0.72140000000000004</v>
      </c>
      <c r="H335" s="11">
        <v>26</v>
      </c>
      <c r="I335" s="9">
        <v>0.1578</v>
      </c>
      <c r="J335" s="9">
        <v>0.20910000000000001</v>
      </c>
      <c r="K335" s="14"/>
      <c r="L335" s="14"/>
      <c r="M335" s="23"/>
    </row>
    <row r="336" spans="1:13" ht="49.5" customHeight="1" x14ac:dyDescent="0.3">
      <c r="A336" s="12" t="s">
        <v>346</v>
      </c>
      <c r="B336" s="13" t="s">
        <v>1233</v>
      </c>
      <c r="C336" s="8" t="s">
        <v>1598</v>
      </c>
      <c r="D336" s="9">
        <v>3.3759000000000001</v>
      </c>
      <c r="E336" s="7">
        <v>8.6999999999999993</v>
      </c>
      <c r="F336" s="10">
        <v>3</v>
      </c>
      <c r="G336" s="9">
        <v>0.63300000000000001</v>
      </c>
      <c r="H336" s="11">
        <v>14</v>
      </c>
      <c r="I336" s="9">
        <v>0.15279999999999999</v>
      </c>
      <c r="J336" s="9">
        <v>0.1958</v>
      </c>
      <c r="K336" s="14"/>
      <c r="L336" s="14"/>
      <c r="M336" s="23"/>
    </row>
    <row r="337" spans="1:13" ht="49.5" customHeight="1" x14ac:dyDescent="0.3">
      <c r="A337" s="12" t="s">
        <v>347</v>
      </c>
      <c r="B337" s="13" t="s">
        <v>1233</v>
      </c>
      <c r="C337" s="8" t="s">
        <v>1599</v>
      </c>
      <c r="D337" s="9">
        <v>3.1461000000000001</v>
      </c>
      <c r="E337" s="7">
        <v>10</v>
      </c>
      <c r="F337" s="10">
        <v>3</v>
      </c>
      <c r="G337" s="9">
        <v>0.57130000000000003</v>
      </c>
      <c r="H337" s="11">
        <v>19</v>
      </c>
      <c r="I337" s="9">
        <v>0.12</v>
      </c>
      <c r="J337" s="9">
        <v>0.15579999999999999</v>
      </c>
      <c r="K337" s="14"/>
      <c r="L337" s="14"/>
      <c r="M337" s="23"/>
    </row>
    <row r="338" spans="1:13" ht="49.5" customHeight="1" x14ac:dyDescent="0.3">
      <c r="A338" s="12" t="s">
        <v>348</v>
      </c>
      <c r="B338" s="13" t="s">
        <v>1233</v>
      </c>
      <c r="C338" s="8" t="s">
        <v>1600</v>
      </c>
      <c r="D338" s="9">
        <v>1.6449</v>
      </c>
      <c r="E338" s="7">
        <v>5.5</v>
      </c>
      <c r="F338" s="10">
        <v>2</v>
      </c>
      <c r="G338" s="9">
        <v>0.4793</v>
      </c>
      <c r="H338" s="11">
        <v>11</v>
      </c>
      <c r="I338" s="9">
        <v>0.122</v>
      </c>
      <c r="J338" s="9">
        <v>0.14749999999999999</v>
      </c>
      <c r="K338" s="14"/>
      <c r="L338" s="14"/>
      <c r="M338" s="23"/>
    </row>
    <row r="339" spans="1:13" ht="49.5" customHeight="1" x14ac:dyDescent="0.3">
      <c r="A339" s="12" t="s">
        <v>349</v>
      </c>
      <c r="B339" s="13" t="s">
        <v>1233</v>
      </c>
      <c r="C339" s="8" t="s">
        <v>1601</v>
      </c>
      <c r="D339" s="9">
        <v>3.3311000000000002</v>
      </c>
      <c r="E339" s="7">
        <v>7.7</v>
      </c>
      <c r="F339" s="10">
        <v>3</v>
      </c>
      <c r="G339" s="9">
        <v>0.85</v>
      </c>
      <c r="H339" s="11">
        <v>15</v>
      </c>
      <c r="I339" s="9">
        <v>0.23180000000000001</v>
      </c>
      <c r="J339" s="9">
        <v>0.29310000000000003</v>
      </c>
      <c r="K339" s="14"/>
      <c r="L339" s="14"/>
      <c r="M339" s="23" t="s">
        <v>2406</v>
      </c>
    </row>
    <row r="340" spans="1:13" ht="49.5" customHeight="1" x14ac:dyDescent="0.3">
      <c r="A340" s="12" t="s">
        <v>350</v>
      </c>
      <c r="B340" s="13" t="s">
        <v>1233</v>
      </c>
      <c r="C340" s="8" t="s">
        <v>1602</v>
      </c>
      <c r="D340" s="9">
        <v>3.6741000000000001</v>
      </c>
      <c r="E340" s="7">
        <v>10.3</v>
      </c>
      <c r="F340" s="10">
        <v>3</v>
      </c>
      <c r="G340" s="9">
        <v>0.84309999999999996</v>
      </c>
      <c r="H340" s="11">
        <v>22</v>
      </c>
      <c r="I340" s="9">
        <v>0.1719</v>
      </c>
      <c r="J340" s="9">
        <v>0.2238</v>
      </c>
      <c r="K340" s="14"/>
      <c r="L340" s="14"/>
      <c r="M340" s="23"/>
    </row>
    <row r="341" spans="1:13" ht="49.5" customHeight="1" x14ac:dyDescent="0.3">
      <c r="A341" s="12" t="s">
        <v>351</v>
      </c>
      <c r="B341" s="13" t="s">
        <v>1233</v>
      </c>
      <c r="C341" s="8" t="s">
        <v>1603</v>
      </c>
      <c r="D341" s="9">
        <v>2.1379000000000001</v>
      </c>
      <c r="E341" s="7">
        <v>6.7</v>
      </c>
      <c r="F341" s="10">
        <v>2</v>
      </c>
      <c r="G341" s="9">
        <v>0.67269999999999996</v>
      </c>
      <c r="H341" s="11">
        <v>14</v>
      </c>
      <c r="I341" s="9">
        <v>0.1406</v>
      </c>
      <c r="J341" s="9">
        <v>0.17469999999999999</v>
      </c>
      <c r="K341" s="14"/>
      <c r="L341" s="14"/>
      <c r="M341" s="23"/>
    </row>
    <row r="342" spans="1:13" ht="49.5" customHeight="1" x14ac:dyDescent="0.3">
      <c r="A342" s="12" t="s">
        <v>352</v>
      </c>
      <c r="B342" s="13" t="s">
        <v>1233</v>
      </c>
      <c r="C342" s="8" t="s">
        <v>1604</v>
      </c>
      <c r="D342" s="9">
        <v>5.0746000000000002</v>
      </c>
      <c r="E342" s="7">
        <v>8.4</v>
      </c>
      <c r="F342" s="10">
        <v>3</v>
      </c>
      <c r="G342" s="9">
        <v>1.3807</v>
      </c>
      <c r="H342" s="11">
        <v>17</v>
      </c>
      <c r="I342" s="9">
        <v>0.34520000000000001</v>
      </c>
      <c r="J342" s="9">
        <v>0.44069999999999998</v>
      </c>
      <c r="K342" s="14"/>
      <c r="L342" s="14"/>
      <c r="M342" s="23"/>
    </row>
    <row r="343" spans="1:13" ht="49.5" customHeight="1" x14ac:dyDescent="0.3">
      <c r="A343" s="12" t="s">
        <v>353</v>
      </c>
      <c r="B343" s="13" t="s">
        <v>1233</v>
      </c>
      <c r="C343" s="8" t="s">
        <v>1605</v>
      </c>
      <c r="D343" s="9">
        <v>4.6555999999999997</v>
      </c>
      <c r="E343" s="7">
        <v>7.5</v>
      </c>
      <c r="F343" s="10">
        <v>3</v>
      </c>
      <c r="G343" s="9">
        <v>1.1000000000000001</v>
      </c>
      <c r="H343" s="11">
        <v>13</v>
      </c>
      <c r="I343" s="9">
        <v>0.308</v>
      </c>
      <c r="J343" s="9">
        <v>0.38819999999999999</v>
      </c>
      <c r="K343" s="14"/>
      <c r="L343" s="14"/>
      <c r="M343" s="23"/>
    </row>
    <row r="344" spans="1:13" ht="49.5" customHeight="1" x14ac:dyDescent="0.3">
      <c r="A344" s="12" t="s">
        <v>354</v>
      </c>
      <c r="B344" s="13" t="s">
        <v>1233</v>
      </c>
      <c r="C344" s="8" t="s">
        <v>1606</v>
      </c>
      <c r="D344" s="9">
        <v>3.3502000000000001</v>
      </c>
      <c r="E344" s="7">
        <v>3.7</v>
      </c>
      <c r="F344" s="10">
        <v>2</v>
      </c>
      <c r="G344" s="9">
        <v>1.5325</v>
      </c>
      <c r="H344" s="11">
        <v>8</v>
      </c>
      <c r="I344" s="9">
        <v>0.57989999999999997</v>
      </c>
      <c r="J344" s="9">
        <v>0.65210000000000001</v>
      </c>
      <c r="K344" s="14"/>
      <c r="L344" s="14"/>
      <c r="M344" s="23"/>
    </row>
    <row r="345" spans="1:13" ht="49.5" customHeight="1" x14ac:dyDescent="0.3">
      <c r="A345" s="12" t="s">
        <v>355</v>
      </c>
      <c r="B345" s="13" t="s">
        <v>1233</v>
      </c>
      <c r="C345" s="8" t="s">
        <v>1607</v>
      </c>
      <c r="D345" s="9">
        <v>4.5308000000000002</v>
      </c>
      <c r="E345" s="7">
        <v>6.7</v>
      </c>
      <c r="F345" s="10">
        <v>2</v>
      </c>
      <c r="G345" s="9">
        <v>1.3123</v>
      </c>
      <c r="H345" s="11">
        <v>16</v>
      </c>
      <c r="I345" s="9">
        <v>0.24510000000000001</v>
      </c>
      <c r="J345" s="9">
        <v>0.30840000000000001</v>
      </c>
      <c r="K345" s="14"/>
      <c r="L345" s="14"/>
      <c r="M345" s="23" t="s">
        <v>2408</v>
      </c>
    </row>
    <row r="346" spans="1:13" ht="49.5" customHeight="1" x14ac:dyDescent="0.3">
      <c r="A346" s="12" t="s">
        <v>356</v>
      </c>
      <c r="B346" s="13" t="s">
        <v>1233</v>
      </c>
      <c r="C346" s="8" t="s">
        <v>1608</v>
      </c>
      <c r="D346" s="9">
        <v>3.4954000000000001</v>
      </c>
      <c r="E346" s="7">
        <v>9.6</v>
      </c>
      <c r="F346" s="10">
        <v>3</v>
      </c>
      <c r="G346" s="9">
        <v>0.81640000000000001</v>
      </c>
      <c r="H346" s="11">
        <v>19</v>
      </c>
      <c r="I346" s="9">
        <v>0.17860000000000001</v>
      </c>
      <c r="J346" s="9">
        <v>0.2311</v>
      </c>
      <c r="K346" s="14"/>
      <c r="L346" s="14"/>
      <c r="M346" s="23"/>
    </row>
    <row r="347" spans="1:13" ht="49.5" customHeight="1" x14ac:dyDescent="0.3">
      <c r="A347" s="12" t="s">
        <v>357</v>
      </c>
      <c r="B347" s="13" t="s">
        <v>1233</v>
      </c>
      <c r="C347" s="8" t="s">
        <v>1609</v>
      </c>
      <c r="D347" s="9">
        <v>2.4376000000000002</v>
      </c>
      <c r="E347" s="7">
        <v>5.2</v>
      </c>
      <c r="F347" s="10">
        <v>2</v>
      </c>
      <c r="G347" s="9">
        <v>1.024</v>
      </c>
      <c r="H347" s="11">
        <v>10</v>
      </c>
      <c r="I347" s="9">
        <v>0.2757</v>
      </c>
      <c r="J347" s="9">
        <v>0.33029999999999998</v>
      </c>
      <c r="K347" s="14"/>
      <c r="L347" s="14"/>
      <c r="M347" s="23"/>
    </row>
    <row r="348" spans="1:13" ht="49.5" customHeight="1" x14ac:dyDescent="0.3">
      <c r="A348" s="12" t="s">
        <v>358</v>
      </c>
      <c r="B348" s="13" t="s">
        <v>1233</v>
      </c>
      <c r="C348" s="8" t="s">
        <v>1610</v>
      </c>
      <c r="D348" s="9">
        <v>2.0255000000000001</v>
      </c>
      <c r="E348" s="7">
        <v>3.5</v>
      </c>
      <c r="F348" s="10">
        <v>2</v>
      </c>
      <c r="G348" s="9">
        <v>0.42530000000000001</v>
      </c>
      <c r="H348" s="11">
        <v>7</v>
      </c>
      <c r="I348" s="9">
        <v>0.3422</v>
      </c>
      <c r="J348" s="9">
        <v>0.38019999999999998</v>
      </c>
      <c r="K348" s="14"/>
      <c r="L348" s="14"/>
      <c r="M348" s="23"/>
    </row>
    <row r="349" spans="1:13" ht="49.5" customHeight="1" x14ac:dyDescent="0.3">
      <c r="A349" s="12" t="s">
        <v>359</v>
      </c>
      <c r="B349" s="13" t="s">
        <v>1233</v>
      </c>
      <c r="C349" s="8" t="s">
        <v>1611</v>
      </c>
      <c r="D349" s="9">
        <v>1.413</v>
      </c>
      <c r="E349" s="7">
        <v>4.3</v>
      </c>
      <c r="F349" s="10">
        <v>2</v>
      </c>
      <c r="G349" s="9">
        <v>0.4032</v>
      </c>
      <c r="H349" s="11">
        <v>10</v>
      </c>
      <c r="I349" s="9">
        <v>0.20269999999999999</v>
      </c>
      <c r="J349" s="9">
        <v>0.2349</v>
      </c>
      <c r="K349" s="14"/>
      <c r="L349" s="14"/>
      <c r="M349" s="23"/>
    </row>
    <row r="350" spans="1:13" ht="49.5" customHeight="1" x14ac:dyDescent="0.3">
      <c r="A350" s="12" t="s">
        <v>360</v>
      </c>
      <c r="B350" s="13" t="s">
        <v>1233</v>
      </c>
      <c r="C350" s="8" t="s">
        <v>1612</v>
      </c>
      <c r="D350" s="9">
        <v>3.4308999999999998</v>
      </c>
      <c r="E350" s="7">
        <v>24.5</v>
      </c>
      <c r="F350" s="10">
        <v>8</v>
      </c>
      <c r="G350" s="9">
        <v>0.33889999999999998</v>
      </c>
      <c r="H350" s="11">
        <v>42</v>
      </c>
      <c r="I350" s="9">
        <v>7.7499999999999999E-2</v>
      </c>
      <c r="J350" s="9">
        <v>0.10630000000000001</v>
      </c>
      <c r="K350" s="14"/>
      <c r="L350" s="14"/>
      <c r="M350" s="23"/>
    </row>
    <row r="351" spans="1:13" ht="49.5" customHeight="1" x14ac:dyDescent="0.3">
      <c r="A351" s="12" t="s">
        <v>361</v>
      </c>
      <c r="B351" s="13" t="s">
        <v>1233</v>
      </c>
      <c r="C351" s="8" t="s">
        <v>1613</v>
      </c>
      <c r="D351" s="9">
        <v>1.3261000000000001</v>
      </c>
      <c r="E351" s="7">
        <v>12.6</v>
      </c>
      <c r="F351" s="10">
        <v>4</v>
      </c>
      <c r="G351" s="9">
        <v>0.3427</v>
      </c>
      <c r="H351" s="11">
        <v>23</v>
      </c>
      <c r="I351" s="9">
        <v>7.6200000000000004E-2</v>
      </c>
      <c r="J351" s="9">
        <v>0.1008</v>
      </c>
      <c r="K351" s="14"/>
      <c r="L351" s="14"/>
      <c r="M351" s="23" t="s">
        <v>2407</v>
      </c>
    </row>
    <row r="352" spans="1:13" ht="49.5" customHeight="1" x14ac:dyDescent="0.3">
      <c r="A352" s="12" t="s">
        <v>362</v>
      </c>
      <c r="B352" s="13" t="s">
        <v>1233</v>
      </c>
      <c r="C352" s="8" t="s">
        <v>1614</v>
      </c>
      <c r="D352" s="9">
        <v>1.1740999999999999</v>
      </c>
      <c r="E352" s="7">
        <v>8.6999999999999993</v>
      </c>
      <c r="F352" s="10">
        <v>3</v>
      </c>
      <c r="G352" s="9">
        <v>0.30430000000000001</v>
      </c>
      <c r="H352" s="11">
        <v>20</v>
      </c>
      <c r="I352" s="9">
        <v>7.3499999999999996E-2</v>
      </c>
      <c r="J352" s="9">
        <v>9.4100000000000003E-2</v>
      </c>
      <c r="K352" s="14"/>
      <c r="L352" s="14"/>
      <c r="M352" s="23"/>
    </row>
    <row r="353" spans="1:13" ht="49.5" customHeight="1" x14ac:dyDescent="0.3">
      <c r="A353" s="12" t="s">
        <v>363</v>
      </c>
      <c r="B353" s="13" t="s">
        <v>1233</v>
      </c>
      <c r="C353" s="8" t="s">
        <v>1615</v>
      </c>
      <c r="D353" s="9">
        <v>5.0087999999999999</v>
      </c>
      <c r="E353" s="7">
        <v>12.5</v>
      </c>
      <c r="F353" s="10">
        <v>4</v>
      </c>
      <c r="G353" s="9">
        <v>0.61750000000000005</v>
      </c>
      <c r="H353" s="11">
        <v>23</v>
      </c>
      <c r="I353" s="9">
        <v>0.13830000000000001</v>
      </c>
      <c r="J353" s="9">
        <v>0.183</v>
      </c>
      <c r="K353" s="14"/>
      <c r="L353" s="14"/>
      <c r="M353" s="23"/>
    </row>
    <row r="354" spans="1:13" ht="49.5" customHeight="1" x14ac:dyDescent="0.3">
      <c r="A354" s="12" t="s">
        <v>364</v>
      </c>
      <c r="B354" s="13" t="s">
        <v>1233</v>
      </c>
      <c r="C354" s="8" t="s">
        <v>1616</v>
      </c>
      <c r="D354" s="9">
        <v>2.9954000000000001</v>
      </c>
      <c r="E354" s="7">
        <v>6.6</v>
      </c>
      <c r="F354" s="10">
        <v>2</v>
      </c>
      <c r="G354" s="9">
        <v>0.69610000000000005</v>
      </c>
      <c r="H354" s="11">
        <v>14</v>
      </c>
      <c r="I354" s="9">
        <v>0.1477</v>
      </c>
      <c r="J354" s="9">
        <v>0.1832</v>
      </c>
      <c r="K354" s="14"/>
      <c r="L354" s="14"/>
      <c r="M354" s="23"/>
    </row>
    <row r="355" spans="1:13" ht="49.5" customHeight="1" x14ac:dyDescent="0.3">
      <c r="A355" s="12" t="s">
        <v>365</v>
      </c>
      <c r="B355" s="13" t="s">
        <v>1233</v>
      </c>
      <c r="C355" s="8" t="s">
        <v>1617</v>
      </c>
      <c r="D355" s="9">
        <v>3.4967000000000001</v>
      </c>
      <c r="E355" s="7">
        <v>6.2</v>
      </c>
      <c r="F355" s="10">
        <v>2</v>
      </c>
      <c r="G355" s="9">
        <v>1.1874</v>
      </c>
      <c r="H355" s="11">
        <v>17</v>
      </c>
      <c r="I355" s="9">
        <v>0.2681</v>
      </c>
      <c r="J355" s="9">
        <v>0.32979999999999998</v>
      </c>
      <c r="K355" s="14"/>
      <c r="L355" s="14"/>
      <c r="M355" s="23"/>
    </row>
    <row r="356" spans="1:13" ht="49.5" customHeight="1" x14ac:dyDescent="0.3">
      <c r="A356" s="12" t="s">
        <v>366</v>
      </c>
      <c r="B356" s="13" t="s">
        <v>1233</v>
      </c>
      <c r="C356" s="8" t="s">
        <v>1618</v>
      </c>
      <c r="D356" s="9">
        <v>1.4137</v>
      </c>
      <c r="E356" s="7">
        <v>2.2000000000000002</v>
      </c>
      <c r="F356" s="10">
        <v>2</v>
      </c>
      <c r="G356" s="9">
        <v>0.28399999999999997</v>
      </c>
      <c r="H356" s="11">
        <v>3</v>
      </c>
      <c r="I356" s="9">
        <v>0.34139999999999998</v>
      </c>
      <c r="J356" s="9">
        <v>0.33529999999999999</v>
      </c>
      <c r="K356" s="14"/>
      <c r="L356" s="14"/>
      <c r="M356" s="23"/>
    </row>
    <row r="357" spans="1:13" ht="49.5" customHeight="1" x14ac:dyDescent="0.3">
      <c r="A357" s="12" t="s">
        <v>367</v>
      </c>
      <c r="B357" s="13" t="s">
        <v>1233</v>
      </c>
      <c r="C357" s="8" t="s">
        <v>1619</v>
      </c>
      <c r="D357" s="9">
        <v>0.83279999999999998</v>
      </c>
      <c r="E357" s="7">
        <v>1.9</v>
      </c>
      <c r="F357" s="10">
        <v>1</v>
      </c>
      <c r="G357" s="9">
        <v>0.70069999999999999</v>
      </c>
      <c r="H357" s="11">
        <v>4</v>
      </c>
      <c r="I357" s="9">
        <v>0.25819999999999999</v>
      </c>
      <c r="J357" s="9">
        <v>0.24160000000000001</v>
      </c>
      <c r="K357" s="14"/>
      <c r="L357" s="14"/>
      <c r="M357" s="23"/>
    </row>
    <row r="358" spans="1:13" ht="49.5" customHeight="1" x14ac:dyDescent="0.3">
      <c r="A358" s="12" t="s">
        <v>368</v>
      </c>
      <c r="B358" s="13" t="s">
        <v>1233</v>
      </c>
      <c r="C358" s="8" t="s">
        <v>1620</v>
      </c>
      <c r="D358" s="9">
        <v>4.7584999999999997</v>
      </c>
      <c r="E358" s="7">
        <v>11.2</v>
      </c>
      <c r="F358" s="10">
        <v>4</v>
      </c>
      <c r="G358" s="9">
        <v>1.0617000000000001</v>
      </c>
      <c r="H358" s="11">
        <v>20</v>
      </c>
      <c r="I358" s="9">
        <v>0.26540000000000002</v>
      </c>
      <c r="J358" s="9">
        <v>0.34810000000000002</v>
      </c>
      <c r="K358" s="14"/>
      <c r="L358" s="14"/>
      <c r="M358" s="23"/>
    </row>
    <row r="359" spans="1:13" ht="49.5" customHeight="1" x14ac:dyDescent="0.3">
      <c r="A359" s="12" t="s">
        <v>369</v>
      </c>
      <c r="B359" s="13" t="s">
        <v>1233</v>
      </c>
      <c r="C359" s="8" t="s">
        <v>1621</v>
      </c>
      <c r="D359" s="9">
        <v>2.1459999999999999</v>
      </c>
      <c r="E359" s="7">
        <v>7.5</v>
      </c>
      <c r="F359" s="10">
        <v>3</v>
      </c>
      <c r="G359" s="9">
        <v>0.51590000000000003</v>
      </c>
      <c r="H359" s="11">
        <v>15</v>
      </c>
      <c r="I359" s="9">
        <v>0.14449999999999999</v>
      </c>
      <c r="J359" s="9">
        <v>0.18210000000000001</v>
      </c>
      <c r="K359" s="14"/>
      <c r="L359" s="14"/>
      <c r="M359" s="23" t="s">
        <v>2409</v>
      </c>
    </row>
    <row r="360" spans="1:13" ht="49.5" customHeight="1" x14ac:dyDescent="0.3">
      <c r="A360" s="12" t="s">
        <v>370</v>
      </c>
      <c r="B360" s="13" t="s">
        <v>1233</v>
      </c>
      <c r="C360" s="8" t="s">
        <v>1622</v>
      </c>
      <c r="D360" s="9">
        <v>0.72399999999999998</v>
      </c>
      <c r="E360" s="7">
        <v>2</v>
      </c>
      <c r="F360" s="10">
        <v>1</v>
      </c>
      <c r="G360" s="9">
        <v>0.64800000000000002</v>
      </c>
      <c r="H360" s="11">
        <v>5</v>
      </c>
      <c r="I360" s="9">
        <v>0.2268</v>
      </c>
      <c r="J360" s="9">
        <v>0.216</v>
      </c>
      <c r="K360" s="14"/>
      <c r="L360" s="14"/>
      <c r="M360" s="23"/>
    </row>
    <row r="361" spans="1:13" ht="49.5" customHeight="1" x14ac:dyDescent="0.3">
      <c r="A361" s="12" t="s">
        <v>371</v>
      </c>
      <c r="B361" s="13" t="s">
        <v>1233</v>
      </c>
      <c r="C361" s="8" t="s">
        <v>1623</v>
      </c>
      <c r="D361" s="9">
        <v>0.81769999999999998</v>
      </c>
      <c r="E361" s="7">
        <v>2.9</v>
      </c>
      <c r="F361" s="10">
        <v>2</v>
      </c>
      <c r="G361" s="9">
        <v>0.3831</v>
      </c>
      <c r="H361" s="11">
        <v>5</v>
      </c>
      <c r="I361" s="9">
        <v>0.18490000000000001</v>
      </c>
      <c r="J361" s="9">
        <v>0.19650000000000001</v>
      </c>
      <c r="K361" s="14"/>
      <c r="L361" s="14"/>
      <c r="M361" s="23"/>
    </row>
    <row r="362" spans="1:13" ht="49.5" customHeight="1" x14ac:dyDescent="0.3">
      <c r="A362" s="12" t="s">
        <v>372</v>
      </c>
      <c r="B362" s="13" t="s">
        <v>1233</v>
      </c>
      <c r="C362" s="8" t="s">
        <v>1624</v>
      </c>
      <c r="D362" s="9">
        <v>2.512</v>
      </c>
      <c r="E362" s="7">
        <v>4.3</v>
      </c>
      <c r="F362" s="10">
        <v>2</v>
      </c>
      <c r="G362" s="9">
        <v>0.85289999999999999</v>
      </c>
      <c r="H362" s="11">
        <v>11</v>
      </c>
      <c r="I362" s="9">
        <v>0.2777</v>
      </c>
      <c r="J362" s="9">
        <v>0.32190000000000002</v>
      </c>
      <c r="K362" s="14"/>
      <c r="L362" s="14"/>
      <c r="M362" s="23"/>
    </row>
    <row r="363" spans="1:13" ht="49.5" customHeight="1" x14ac:dyDescent="0.3">
      <c r="A363" s="12" t="s">
        <v>373</v>
      </c>
      <c r="B363" s="13" t="s">
        <v>1233</v>
      </c>
      <c r="C363" s="8" t="s">
        <v>1625</v>
      </c>
      <c r="D363" s="9">
        <v>2.1187</v>
      </c>
      <c r="E363" s="7">
        <v>5.3</v>
      </c>
      <c r="F363" s="10">
        <v>2</v>
      </c>
      <c r="G363" s="9">
        <v>0.2555</v>
      </c>
      <c r="H363" s="11">
        <v>13</v>
      </c>
      <c r="I363" s="9">
        <v>6.7500000000000004E-2</v>
      </c>
      <c r="J363" s="9">
        <v>8.1100000000000005E-2</v>
      </c>
      <c r="K363" s="14"/>
      <c r="L363" s="14"/>
      <c r="M363" s="23" t="s">
        <v>2406</v>
      </c>
    </row>
    <row r="364" spans="1:13" ht="49.5" customHeight="1" x14ac:dyDescent="0.3">
      <c r="A364" s="12" t="s">
        <v>374</v>
      </c>
      <c r="B364" s="13" t="s">
        <v>1233</v>
      </c>
      <c r="C364" s="8" t="s">
        <v>1626</v>
      </c>
      <c r="D364" s="9">
        <v>1.7346999999999999</v>
      </c>
      <c r="E364" s="7">
        <v>2.9</v>
      </c>
      <c r="F364" s="10">
        <v>2</v>
      </c>
      <c r="G364" s="9">
        <v>0.25080000000000002</v>
      </c>
      <c r="H364" s="11">
        <v>6</v>
      </c>
      <c r="I364" s="9">
        <v>0.2291</v>
      </c>
      <c r="J364" s="9">
        <v>0.24329999999999999</v>
      </c>
      <c r="K364" s="14"/>
      <c r="L364" s="14"/>
      <c r="M364" s="23"/>
    </row>
    <row r="365" spans="1:13" ht="49.5" customHeight="1" x14ac:dyDescent="0.3">
      <c r="A365" s="12" t="s">
        <v>375</v>
      </c>
      <c r="B365" s="13" t="s">
        <v>1233</v>
      </c>
      <c r="C365" s="8" t="s">
        <v>1627</v>
      </c>
      <c r="D365" s="9">
        <v>0.69299999999999995</v>
      </c>
      <c r="E365" s="7">
        <v>2</v>
      </c>
      <c r="F365" s="10"/>
      <c r="G365" s="9"/>
      <c r="H365" s="11"/>
      <c r="I365" s="9"/>
      <c r="J365" s="9"/>
      <c r="K365" s="14"/>
      <c r="L365" s="14"/>
      <c r="M365" s="23" t="s">
        <v>2408</v>
      </c>
    </row>
    <row r="366" spans="1:13" ht="49.5" customHeight="1" x14ac:dyDescent="0.3">
      <c r="A366" s="12" t="s">
        <v>376</v>
      </c>
      <c r="B366" s="13" t="s">
        <v>1233</v>
      </c>
      <c r="C366" s="8" t="s">
        <v>1628</v>
      </c>
      <c r="D366" s="9">
        <v>6.9423000000000004</v>
      </c>
      <c r="E366" s="7">
        <v>27.2</v>
      </c>
      <c r="F366" s="10">
        <v>9</v>
      </c>
      <c r="G366" s="9">
        <v>0.57310000000000005</v>
      </c>
      <c r="H366" s="11">
        <v>44</v>
      </c>
      <c r="I366" s="9">
        <v>0.13270000000000001</v>
      </c>
      <c r="J366" s="9">
        <v>0.18290000000000001</v>
      </c>
      <c r="K366" s="14"/>
      <c r="L366" s="14"/>
      <c r="M366" s="23"/>
    </row>
    <row r="367" spans="1:13" ht="49.5" customHeight="1" x14ac:dyDescent="0.3">
      <c r="A367" s="12" t="s">
        <v>377</v>
      </c>
      <c r="B367" s="13" t="s">
        <v>1233</v>
      </c>
      <c r="C367" s="8" t="s">
        <v>1629</v>
      </c>
      <c r="D367" s="9">
        <v>1.2171000000000001</v>
      </c>
      <c r="E367" s="7">
        <v>5.4</v>
      </c>
      <c r="F367" s="10">
        <v>2</v>
      </c>
      <c r="G367" s="9">
        <v>0.39</v>
      </c>
      <c r="H367" s="11">
        <v>13</v>
      </c>
      <c r="I367" s="9">
        <v>0.1011</v>
      </c>
      <c r="J367" s="9">
        <v>0.12189999999999999</v>
      </c>
      <c r="K367" s="14"/>
      <c r="L367" s="14"/>
      <c r="M367" s="23"/>
    </row>
    <row r="368" spans="1:13" ht="49.5" customHeight="1" x14ac:dyDescent="0.3">
      <c r="A368" s="12" t="s">
        <v>378</v>
      </c>
      <c r="B368" s="13" t="s">
        <v>1233</v>
      </c>
      <c r="C368" s="8" t="s">
        <v>1630</v>
      </c>
      <c r="D368" s="9">
        <v>1.8030999999999999</v>
      </c>
      <c r="E368" s="7">
        <v>11.8</v>
      </c>
      <c r="F368" s="10">
        <v>4</v>
      </c>
      <c r="G368" s="9">
        <v>0.36020000000000002</v>
      </c>
      <c r="H368" s="11">
        <v>24</v>
      </c>
      <c r="I368" s="9">
        <v>8.5500000000000007E-2</v>
      </c>
      <c r="J368" s="9">
        <v>0.11260000000000001</v>
      </c>
      <c r="K368" s="14"/>
      <c r="L368" s="14"/>
      <c r="M368" s="23"/>
    </row>
    <row r="369" spans="1:13" ht="49.5" customHeight="1" x14ac:dyDescent="0.3">
      <c r="A369" s="12" t="s">
        <v>379</v>
      </c>
      <c r="B369" s="13" t="s">
        <v>1233</v>
      </c>
      <c r="C369" s="8" t="s">
        <v>1631</v>
      </c>
      <c r="D369" s="9">
        <v>3.6499000000000001</v>
      </c>
      <c r="E369" s="7">
        <v>7.3</v>
      </c>
      <c r="F369" s="10">
        <v>2</v>
      </c>
      <c r="G369" s="9">
        <v>0.9597</v>
      </c>
      <c r="H369" s="11">
        <v>16</v>
      </c>
      <c r="I369" s="9">
        <v>0.184</v>
      </c>
      <c r="J369" s="9">
        <v>0.23119999999999999</v>
      </c>
      <c r="K369" s="14"/>
      <c r="L369" s="14"/>
      <c r="M369" s="23"/>
    </row>
    <row r="370" spans="1:13" ht="49.5" customHeight="1" x14ac:dyDescent="0.3">
      <c r="A370" s="12" t="s">
        <v>380</v>
      </c>
      <c r="B370" s="13" t="s">
        <v>1233</v>
      </c>
      <c r="C370" s="8" t="s">
        <v>1632</v>
      </c>
      <c r="D370" s="9">
        <v>2.0598000000000001</v>
      </c>
      <c r="E370" s="7">
        <v>3.8</v>
      </c>
      <c r="F370" s="10">
        <v>2</v>
      </c>
      <c r="G370" s="9">
        <v>0.75729999999999997</v>
      </c>
      <c r="H370" s="11">
        <v>7</v>
      </c>
      <c r="I370" s="9">
        <v>0.15559999999999999</v>
      </c>
      <c r="J370" s="9">
        <v>0.1759</v>
      </c>
      <c r="K370" s="14"/>
      <c r="L370" s="14"/>
      <c r="M370" s="23"/>
    </row>
    <row r="371" spans="1:13" ht="49.5" customHeight="1" x14ac:dyDescent="0.3">
      <c r="A371" s="12" t="s">
        <v>381</v>
      </c>
      <c r="B371" s="13" t="s">
        <v>1233</v>
      </c>
      <c r="C371" s="8" t="s">
        <v>1633</v>
      </c>
      <c r="D371" s="9">
        <v>5.9116999999999997</v>
      </c>
      <c r="E371" s="7">
        <v>22.2</v>
      </c>
      <c r="F371" s="10">
        <v>7</v>
      </c>
      <c r="G371" s="9">
        <v>0.55059999999999998</v>
      </c>
      <c r="H371" s="11">
        <v>39</v>
      </c>
      <c r="I371" s="9">
        <v>0.1215</v>
      </c>
      <c r="J371" s="9">
        <v>0.1661</v>
      </c>
      <c r="K371" s="14"/>
      <c r="L371" s="14"/>
      <c r="M371" s="23"/>
    </row>
    <row r="372" spans="1:13" ht="49.5" customHeight="1" x14ac:dyDescent="0.3">
      <c r="A372" s="12" t="s">
        <v>382</v>
      </c>
      <c r="B372" s="13" t="s">
        <v>1233</v>
      </c>
      <c r="C372" s="8" t="s">
        <v>1634</v>
      </c>
      <c r="D372" s="9">
        <v>2.3873000000000002</v>
      </c>
      <c r="E372" s="7">
        <v>16.899999999999999</v>
      </c>
      <c r="F372" s="10">
        <v>6</v>
      </c>
      <c r="G372" s="9">
        <v>0.34100000000000003</v>
      </c>
      <c r="H372" s="11">
        <v>30</v>
      </c>
      <c r="I372" s="9">
        <v>8.4699999999999998E-2</v>
      </c>
      <c r="J372" s="9">
        <v>0.1143</v>
      </c>
      <c r="K372" s="14"/>
      <c r="L372" s="14"/>
      <c r="M372" s="23"/>
    </row>
    <row r="373" spans="1:13" ht="49.5" customHeight="1" x14ac:dyDescent="0.3">
      <c r="A373" s="12" t="s">
        <v>383</v>
      </c>
      <c r="B373" s="13" t="s">
        <v>1233</v>
      </c>
      <c r="C373" s="8" t="s">
        <v>1635</v>
      </c>
      <c r="D373" s="9">
        <v>1.1805000000000001</v>
      </c>
      <c r="E373" s="7">
        <v>8.6</v>
      </c>
      <c r="F373" s="10">
        <v>3</v>
      </c>
      <c r="G373" s="9">
        <v>0.2984</v>
      </c>
      <c r="H373" s="11">
        <v>19</v>
      </c>
      <c r="I373" s="9">
        <v>7.2900000000000006E-2</v>
      </c>
      <c r="J373" s="9">
        <v>9.3299999999999994E-2</v>
      </c>
      <c r="K373" s="14"/>
      <c r="L373" s="14"/>
      <c r="M373" s="23"/>
    </row>
    <row r="374" spans="1:13" ht="49.5" customHeight="1" x14ac:dyDescent="0.3">
      <c r="A374" s="12" t="s">
        <v>384</v>
      </c>
      <c r="B374" s="13" t="s">
        <v>1233</v>
      </c>
      <c r="C374" s="8" t="s">
        <v>1636</v>
      </c>
      <c r="D374" s="9">
        <v>4.9409999999999998</v>
      </c>
      <c r="E374" s="7">
        <v>20.2</v>
      </c>
      <c r="F374" s="10">
        <v>7</v>
      </c>
      <c r="G374" s="9">
        <v>0.45050000000000001</v>
      </c>
      <c r="H374" s="11">
        <v>37</v>
      </c>
      <c r="I374" s="9">
        <v>0.10929999999999999</v>
      </c>
      <c r="J374" s="9">
        <v>0.1487</v>
      </c>
      <c r="K374" s="14"/>
      <c r="L374" s="14"/>
      <c r="M374" s="23"/>
    </row>
    <row r="375" spans="1:13" ht="49.5" customHeight="1" x14ac:dyDescent="0.3">
      <c r="A375" s="12" t="s">
        <v>385</v>
      </c>
      <c r="B375" s="13" t="s">
        <v>1233</v>
      </c>
      <c r="C375" s="8" t="s">
        <v>1637</v>
      </c>
      <c r="D375" s="9">
        <v>2.3374999999999999</v>
      </c>
      <c r="E375" s="7">
        <v>16.600000000000001</v>
      </c>
      <c r="F375" s="10">
        <v>6</v>
      </c>
      <c r="G375" s="9">
        <v>0.30459999999999998</v>
      </c>
      <c r="H375" s="11">
        <v>33</v>
      </c>
      <c r="I375" s="9">
        <v>7.7100000000000002E-2</v>
      </c>
      <c r="J375" s="9">
        <v>0.1038</v>
      </c>
      <c r="K375" s="14"/>
      <c r="L375" s="14"/>
      <c r="M375" s="23"/>
    </row>
    <row r="376" spans="1:13" ht="49.5" customHeight="1" x14ac:dyDescent="0.3">
      <c r="A376" s="12" t="s">
        <v>386</v>
      </c>
      <c r="B376" s="13" t="s">
        <v>1233</v>
      </c>
      <c r="C376" s="8" t="s">
        <v>1638</v>
      </c>
      <c r="D376" s="9">
        <v>1.6969000000000001</v>
      </c>
      <c r="E376" s="7">
        <v>11.7</v>
      </c>
      <c r="F376" s="10">
        <v>4</v>
      </c>
      <c r="G376" s="9">
        <v>0.32619999999999999</v>
      </c>
      <c r="H376" s="11">
        <v>25</v>
      </c>
      <c r="I376" s="9">
        <v>7.8100000000000003E-2</v>
      </c>
      <c r="J376" s="9">
        <v>0.1028</v>
      </c>
      <c r="K376" s="14"/>
      <c r="L376" s="14"/>
      <c r="M376" s="23"/>
    </row>
    <row r="377" spans="1:13" ht="49.5" customHeight="1" x14ac:dyDescent="0.3">
      <c r="A377" s="12" t="s">
        <v>387</v>
      </c>
      <c r="B377" s="13" t="s">
        <v>1233</v>
      </c>
      <c r="C377" s="8" t="s">
        <v>1639</v>
      </c>
      <c r="D377" s="9">
        <v>7.5667999999999997</v>
      </c>
      <c r="E377" s="7">
        <v>40</v>
      </c>
      <c r="F377" s="10">
        <v>13</v>
      </c>
      <c r="G377" s="9">
        <v>0.43</v>
      </c>
      <c r="H377" s="11">
        <v>57</v>
      </c>
      <c r="I377" s="9">
        <v>9.7799999999999998E-2</v>
      </c>
      <c r="J377" s="9">
        <v>0.13639999999999999</v>
      </c>
      <c r="K377" s="14"/>
      <c r="L377" s="14"/>
      <c r="M377" s="23" t="s">
        <v>2408</v>
      </c>
    </row>
    <row r="378" spans="1:13" ht="49.5" customHeight="1" x14ac:dyDescent="0.3">
      <c r="A378" s="12" t="s">
        <v>388</v>
      </c>
      <c r="B378" s="13" t="s">
        <v>1233</v>
      </c>
      <c r="C378" s="8" t="s">
        <v>1640</v>
      </c>
      <c r="D378" s="9">
        <v>5.2611999999999997</v>
      </c>
      <c r="E378" s="7">
        <v>16.8</v>
      </c>
      <c r="F378" s="10">
        <v>6</v>
      </c>
      <c r="G378" s="9">
        <v>0.21149999999999999</v>
      </c>
      <c r="H378" s="11">
        <v>30</v>
      </c>
      <c r="I378" s="9">
        <v>5.2900000000000003E-2</v>
      </c>
      <c r="J378" s="9">
        <v>7.1300000000000002E-2</v>
      </c>
      <c r="K378" s="14"/>
      <c r="L378" s="14"/>
      <c r="M378" s="23" t="s">
        <v>2406</v>
      </c>
    </row>
    <row r="379" spans="1:13" ht="49.5" customHeight="1" x14ac:dyDescent="0.3">
      <c r="A379" s="12" t="s">
        <v>389</v>
      </c>
      <c r="B379" s="13" t="s">
        <v>1233</v>
      </c>
      <c r="C379" s="8" t="s">
        <v>1641</v>
      </c>
      <c r="D379" s="9">
        <v>15.732799999999999</v>
      </c>
      <c r="E379" s="7">
        <v>34.5</v>
      </c>
      <c r="F379" s="10">
        <v>12</v>
      </c>
      <c r="G379" s="9">
        <v>1.0694999999999999</v>
      </c>
      <c r="H379" s="11">
        <v>52</v>
      </c>
      <c r="I379" s="9">
        <v>0.26040000000000002</v>
      </c>
      <c r="J379" s="9"/>
      <c r="K379" s="14" t="s">
        <v>1271</v>
      </c>
      <c r="L379" s="14" t="s">
        <v>1271</v>
      </c>
      <c r="M379" s="23"/>
    </row>
    <row r="380" spans="1:13" ht="49.5" customHeight="1" x14ac:dyDescent="0.3">
      <c r="A380" s="12" t="s">
        <v>390</v>
      </c>
      <c r="B380" s="13" t="s">
        <v>1233</v>
      </c>
      <c r="C380" s="8" t="s">
        <v>1642</v>
      </c>
      <c r="D380" s="9">
        <v>12.037000000000001</v>
      </c>
      <c r="E380" s="7">
        <v>24.4</v>
      </c>
      <c r="F380" s="10">
        <v>8</v>
      </c>
      <c r="G380" s="9">
        <v>1.0225</v>
      </c>
      <c r="H380" s="11">
        <v>41</v>
      </c>
      <c r="I380" s="9">
        <v>0.23469999999999999</v>
      </c>
      <c r="J380" s="9"/>
      <c r="K380" s="14" t="s">
        <v>1271</v>
      </c>
      <c r="L380" s="14" t="s">
        <v>1271</v>
      </c>
      <c r="M380" s="23"/>
    </row>
    <row r="381" spans="1:13" ht="49.5" customHeight="1" x14ac:dyDescent="0.3">
      <c r="A381" s="12" t="s">
        <v>391</v>
      </c>
      <c r="B381" s="13" t="s">
        <v>1233</v>
      </c>
      <c r="C381" s="8" t="s">
        <v>1643</v>
      </c>
      <c r="D381" s="9">
        <v>0.98599999999999999</v>
      </c>
      <c r="E381" s="7">
        <v>2.2000000000000002</v>
      </c>
      <c r="F381" s="10">
        <v>2</v>
      </c>
      <c r="G381" s="9">
        <v>0.2039</v>
      </c>
      <c r="H381" s="11">
        <v>3</v>
      </c>
      <c r="I381" s="9">
        <v>0.12970000000000001</v>
      </c>
      <c r="J381" s="9">
        <v>0.12740000000000001</v>
      </c>
      <c r="K381" s="14"/>
      <c r="L381" s="14"/>
      <c r="M381" s="23"/>
    </row>
    <row r="382" spans="1:13" ht="49.5" customHeight="1" x14ac:dyDescent="0.3">
      <c r="A382" s="12" t="s">
        <v>392</v>
      </c>
      <c r="B382" s="13" t="s">
        <v>1233</v>
      </c>
      <c r="C382" s="8" t="s">
        <v>1644</v>
      </c>
      <c r="D382" s="9">
        <v>0.6875</v>
      </c>
      <c r="E382" s="7">
        <v>2.1</v>
      </c>
      <c r="F382" s="10">
        <v>2</v>
      </c>
      <c r="G382" s="9">
        <v>0.2286</v>
      </c>
      <c r="H382" s="11">
        <v>3</v>
      </c>
      <c r="I382" s="9">
        <v>9.9599999999999994E-2</v>
      </c>
      <c r="J382" s="9">
        <v>9.6299999999999997E-2</v>
      </c>
      <c r="K382" s="14"/>
      <c r="L382" s="14"/>
      <c r="M382" s="23"/>
    </row>
    <row r="383" spans="1:13" ht="49.5" customHeight="1" x14ac:dyDescent="0.3">
      <c r="A383" s="12" t="s">
        <v>393</v>
      </c>
      <c r="B383" s="13" t="s">
        <v>1313</v>
      </c>
      <c r="C383" s="8" t="s">
        <v>1645</v>
      </c>
      <c r="D383" s="9">
        <v>1.6671</v>
      </c>
      <c r="E383" s="7">
        <v>5.2</v>
      </c>
      <c r="F383" s="10">
        <v>2</v>
      </c>
      <c r="G383" s="9">
        <v>0.62490000000000001</v>
      </c>
      <c r="H383" s="11">
        <v>14</v>
      </c>
      <c r="I383" s="9">
        <v>0.16819999999999999</v>
      </c>
      <c r="J383" s="9">
        <v>0.2016</v>
      </c>
      <c r="K383" s="14"/>
      <c r="L383" s="14"/>
      <c r="M383" s="24" t="s">
        <v>2405</v>
      </c>
    </row>
    <row r="384" spans="1:13" ht="49.5" customHeight="1" x14ac:dyDescent="0.3">
      <c r="A384" s="12" t="s">
        <v>394</v>
      </c>
      <c r="B384" s="13" t="s">
        <v>1313</v>
      </c>
      <c r="C384" s="8" t="s">
        <v>1646</v>
      </c>
      <c r="D384" s="9">
        <v>1.1173999999999999</v>
      </c>
      <c r="E384" s="7">
        <v>4.0999999999999996</v>
      </c>
      <c r="F384" s="10">
        <v>2</v>
      </c>
      <c r="G384" s="9">
        <v>0.55010000000000003</v>
      </c>
      <c r="H384" s="11">
        <v>9</v>
      </c>
      <c r="I384" s="9">
        <v>0.13070000000000001</v>
      </c>
      <c r="J384" s="9">
        <v>0.15010000000000001</v>
      </c>
      <c r="K384" s="14"/>
      <c r="L384" s="14"/>
      <c r="M384" s="23"/>
    </row>
    <row r="385" spans="1:13" ht="49.5" customHeight="1" x14ac:dyDescent="0.3">
      <c r="A385" s="12" t="s">
        <v>395</v>
      </c>
      <c r="B385" s="13" t="s">
        <v>1233</v>
      </c>
      <c r="C385" s="8" t="s">
        <v>1647</v>
      </c>
      <c r="D385" s="9">
        <v>8.2491000000000003</v>
      </c>
      <c r="E385" s="7">
        <v>13.8</v>
      </c>
      <c r="F385" s="10">
        <v>5</v>
      </c>
      <c r="G385" s="9">
        <v>0.91749999999999998</v>
      </c>
      <c r="H385" s="11">
        <v>31</v>
      </c>
      <c r="I385" s="9">
        <v>0.23269999999999999</v>
      </c>
      <c r="J385" s="9">
        <v>0.31</v>
      </c>
      <c r="K385" s="14"/>
      <c r="L385" s="14"/>
      <c r="M385" s="23"/>
    </row>
    <row r="386" spans="1:13" ht="49.5" customHeight="1" x14ac:dyDescent="0.3">
      <c r="A386" s="12" t="s">
        <v>396</v>
      </c>
      <c r="B386" s="13" t="s">
        <v>1313</v>
      </c>
      <c r="C386" s="8" t="s">
        <v>1648</v>
      </c>
      <c r="D386" s="9">
        <v>8.4501000000000008</v>
      </c>
      <c r="E386" s="7">
        <v>13.8</v>
      </c>
      <c r="F386" s="10">
        <v>5</v>
      </c>
      <c r="G386" s="9">
        <v>1.59</v>
      </c>
      <c r="H386" s="11">
        <v>25</v>
      </c>
      <c r="I386" s="9">
        <v>0.40329999999999999</v>
      </c>
      <c r="J386" s="9">
        <v>0.53720000000000001</v>
      </c>
      <c r="K386" s="14"/>
      <c r="L386" s="14" t="s">
        <v>1271</v>
      </c>
      <c r="M386" s="23" t="s">
        <v>2406</v>
      </c>
    </row>
    <row r="387" spans="1:13" ht="49.5" customHeight="1" x14ac:dyDescent="0.3">
      <c r="A387" s="12" t="s">
        <v>397</v>
      </c>
      <c r="B387" s="13" t="s">
        <v>1313</v>
      </c>
      <c r="C387" s="8" t="s">
        <v>1649</v>
      </c>
      <c r="D387" s="9">
        <v>3.8702999999999999</v>
      </c>
      <c r="E387" s="7">
        <v>11</v>
      </c>
      <c r="F387" s="10">
        <v>4</v>
      </c>
      <c r="G387" s="9">
        <v>0.81540000000000001</v>
      </c>
      <c r="H387" s="11">
        <v>25</v>
      </c>
      <c r="I387" s="9">
        <v>0.20760000000000001</v>
      </c>
      <c r="J387" s="9">
        <v>0.27179999999999999</v>
      </c>
      <c r="K387" s="14"/>
      <c r="L387" s="14" t="s">
        <v>1271</v>
      </c>
      <c r="M387" s="23"/>
    </row>
    <row r="388" spans="1:13" ht="49.5" customHeight="1" x14ac:dyDescent="0.3">
      <c r="A388" s="12" t="s">
        <v>398</v>
      </c>
      <c r="B388" s="13" t="s">
        <v>1313</v>
      </c>
      <c r="C388" s="8" t="s">
        <v>1650</v>
      </c>
      <c r="D388" s="9">
        <v>2.6726999999999999</v>
      </c>
      <c r="E388" s="7">
        <v>6.6</v>
      </c>
      <c r="F388" s="10">
        <v>2</v>
      </c>
      <c r="G388" s="9">
        <v>1.0936999999999999</v>
      </c>
      <c r="H388" s="11">
        <v>16</v>
      </c>
      <c r="I388" s="9">
        <v>0.23200000000000001</v>
      </c>
      <c r="J388" s="9">
        <v>0.2878</v>
      </c>
      <c r="K388" s="14"/>
      <c r="L388" s="14" t="s">
        <v>1271</v>
      </c>
      <c r="M388" s="23"/>
    </row>
    <row r="389" spans="1:13" ht="49.5" customHeight="1" x14ac:dyDescent="0.3">
      <c r="A389" s="12" t="s">
        <v>399</v>
      </c>
      <c r="B389" s="13" t="s">
        <v>1313</v>
      </c>
      <c r="C389" s="8" t="s">
        <v>1651</v>
      </c>
      <c r="D389" s="9">
        <v>6.5288000000000004</v>
      </c>
      <c r="E389" s="7">
        <v>27</v>
      </c>
      <c r="F389" s="10">
        <v>9</v>
      </c>
      <c r="G389" s="9">
        <v>0.70489999999999997</v>
      </c>
      <c r="H389" s="11">
        <v>44</v>
      </c>
      <c r="I389" s="9">
        <v>0.16450000000000001</v>
      </c>
      <c r="J389" s="9">
        <v>0.2266</v>
      </c>
      <c r="K389" s="14"/>
      <c r="L389" s="14"/>
      <c r="M389" s="23" t="s">
        <v>2408</v>
      </c>
    </row>
    <row r="390" spans="1:13" ht="49.5" customHeight="1" x14ac:dyDescent="0.3">
      <c r="A390" s="12" t="s">
        <v>400</v>
      </c>
      <c r="B390" s="13" t="s">
        <v>1313</v>
      </c>
      <c r="C390" s="8" t="s">
        <v>1652</v>
      </c>
      <c r="D390" s="9">
        <v>1.2542</v>
      </c>
      <c r="E390" s="7">
        <v>4.8</v>
      </c>
      <c r="F390" s="10"/>
      <c r="G390" s="9"/>
      <c r="H390" s="11">
        <v>9</v>
      </c>
      <c r="I390" s="9">
        <v>4.41E-2</v>
      </c>
      <c r="J390" s="9">
        <v>5.2200000000000003E-2</v>
      </c>
      <c r="K390" s="14"/>
      <c r="L390" s="14"/>
      <c r="M390" s="23" t="s">
        <v>2406</v>
      </c>
    </row>
    <row r="391" spans="1:13" ht="49.5" customHeight="1" x14ac:dyDescent="0.3">
      <c r="A391" s="12" t="s">
        <v>401</v>
      </c>
      <c r="B391" s="13" t="s">
        <v>1313</v>
      </c>
      <c r="C391" s="8" t="s">
        <v>1653</v>
      </c>
      <c r="D391" s="9">
        <v>1.2924</v>
      </c>
      <c r="E391" s="7">
        <v>5.6</v>
      </c>
      <c r="F391" s="10"/>
      <c r="G391" s="9"/>
      <c r="H391" s="11">
        <v>11</v>
      </c>
      <c r="I391" s="9">
        <v>0.1198</v>
      </c>
      <c r="J391" s="9">
        <v>0.1452</v>
      </c>
      <c r="K391" s="14"/>
      <c r="L391" s="14"/>
      <c r="M391" s="23"/>
    </row>
    <row r="392" spans="1:13" ht="49.5" customHeight="1" x14ac:dyDescent="0.3">
      <c r="A392" s="12" t="s">
        <v>402</v>
      </c>
      <c r="B392" s="13" t="s">
        <v>1313</v>
      </c>
      <c r="C392" s="8" t="s">
        <v>1654</v>
      </c>
      <c r="D392" s="9">
        <v>3.3607</v>
      </c>
      <c r="E392" s="7">
        <v>27.5</v>
      </c>
      <c r="F392" s="10"/>
      <c r="G392" s="9"/>
      <c r="H392" s="11">
        <v>43</v>
      </c>
      <c r="I392" s="9">
        <v>8.1600000000000006E-2</v>
      </c>
      <c r="J392" s="9">
        <v>0.1125</v>
      </c>
      <c r="K392" s="14"/>
      <c r="L392" s="14"/>
      <c r="M392" s="23"/>
    </row>
    <row r="393" spans="1:13" ht="49.5" customHeight="1" x14ac:dyDescent="0.3">
      <c r="A393" s="12" t="s">
        <v>403</v>
      </c>
      <c r="B393" s="13" t="s">
        <v>1313</v>
      </c>
      <c r="C393" s="8" t="s">
        <v>1655</v>
      </c>
      <c r="D393" s="9">
        <v>3.8014999999999999</v>
      </c>
      <c r="E393" s="7">
        <v>12.7</v>
      </c>
      <c r="F393" s="10">
        <v>4</v>
      </c>
      <c r="G393" s="9">
        <v>0.72899999999999998</v>
      </c>
      <c r="H393" s="11">
        <v>27</v>
      </c>
      <c r="I393" s="9">
        <v>0.16</v>
      </c>
      <c r="J393" s="9">
        <v>0.21199999999999999</v>
      </c>
      <c r="K393" s="14"/>
      <c r="L393" s="14"/>
      <c r="M393" s="23" t="s">
        <v>2408</v>
      </c>
    </row>
    <row r="394" spans="1:13" ht="49.5" customHeight="1" x14ac:dyDescent="0.3">
      <c r="A394" s="12" t="s">
        <v>404</v>
      </c>
      <c r="B394" s="13" t="s">
        <v>1313</v>
      </c>
      <c r="C394" s="8" t="s">
        <v>1656</v>
      </c>
      <c r="D394" s="9">
        <v>2.7955999999999999</v>
      </c>
      <c r="E394" s="7">
        <v>11.6</v>
      </c>
      <c r="F394" s="10">
        <v>4</v>
      </c>
      <c r="G394" s="9">
        <v>0.55159999999999998</v>
      </c>
      <c r="H394" s="11">
        <v>24</v>
      </c>
      <c r="I394" s="9">
        <v>0.1331</v>
      </c>
      <c r="J394" s="9">
        <v>0.17510000000000001</v>
      </c>
      <c r="K394" s="14"/>
      <c r="L394" s="14"/>
      <c r="M394" s="23"/>
    </row>
    <row r="395" spans="1:13" ht="49.5" customHeight="1" x14ac:dyDescent="0.3">
      <c r="A395" s="12" t="s">
        <v>405</v>
      </c>
      <c r="B395" s="13" t="s">
        <v>1313</v>
      </c>
      <c r="C395" s="8" t="s">
        <v>1657</v>
      </c>
      <c r="D395" s="9">
        <v>2.3693</v>
      </c>
      <c r="E395" s="7">
        <v>2.9</v>
      </c>
      <c r="F395" s="10">
        <v>2</v>
      </c>
      <c r="G395" s="9">
        <v>1.1669</v>
      </c>
      <c r="H395" s="11">
        <v>5</v>
      </c>
      <c r="I395" s="9">
        <v>0.56330000000000002</v>
      </c>
      <c r="J395" s="9">
        <v>0.59840000000000004</v>
      </c>
      <c r="K395" s="14"/>
      <c r="L395" s="14"/>
      <c r="M395" s="23"/>
    </row>
    <row r="396" spans="1:13" ht="49.5" customHeight="1" x14ac:dyDescent="0.3">
      <c r="A396" s="12" t="s">
        <v>406</v>
      </c>
      <c r="B396" s="13" t="s">
        <v>1313</v>
      </c>
      <c r="C396" s="8" t="s">
        <v>1658</v>
      </c>
      <c r="D396" s="9">
        <v>1.7488999999999999</v>
      </c>
      <c r="E396" s="7">
        <v>5.4</v>
      </c>
      <c r="F396" s="10"/>
      <c r="G396" s="9"/>
      <c r="H396" s="11">
        <v>13</v>
      </c>
      <c r="I396" s="9">
        <v>0.19670000000000001</v>
      </c>
      <c r="J396" s="9">
        <v>0.23710000000000001</v>
      </c>
      <c r="K396" s="14"/>
      <c r="L396" s="14"/>
      <c r="M396" s="23"/>
    </row>
    <row r="397" spans="1:13" ht="49.5" customHeight="1" x14ac:dyDescent="0.3">
      <c r="A397" s="12" t="s">
        <v>407</v>
      </c>
      <c r="B397" s="13" t="s">
        <v>1313</v>
      </c>
      <c r="C397" s="8" t="s">
        <v>1659</v>
      </c>
      <c r="D397" s="9">
        <v>0.76680000000000004</v>
      </c>
      <c r="E397" s="7">
        <v>3.2</v>
      </c>
      <c r="F397" s="10"/>
      <c r="G397" s="9"/>
      <c r="H397" s="11">
        <v>7</v>
      </c>
      <c r="I397" s="9">
        <v>9.6199999999999994E-2</v>
      </c>
      <c r="J397" s="9">
        <v>0.1047</v>
      </c>
      <c r="K397" s="14"/>
      <c r="L397" s="14"/>
      <c r="M397" s="23"/>
    </row>
    <row r="398" spans="1:13" ht="49.5" customHeight="1" x14ac:dyDescent="0.3">
      <c r="A398" s="12" t="s">
        <v>408</v>
      </c>
      <c r="B398" s="13" t="s">
        <v>1313</v>
      </c>
      <c r="C398" s="8" t="s">
        <v>1660</v>
      </c>
      <c r="D398" s="9">
        <v>0.87360000000000004</v>
      </c>
      <c r="E398" s="7">
        <v>1</v>
      </c>
      <c r="F398" s="10"/>
      <c r="G398" s="9"/>
      <c r="H398" s="11"/>
      <c r="I398" s="9"/>
      <c r="J398" s="9">
        <v>0.3972</v>
      </c>
      <c r="K398" s="14"/>
      <c r="L398" s="14"/>
      <c r="M398" s="24" t="s">
        <v>2405</v>
      </c>
    </row>
    <row r="399" spans="1:13" ht="49.5" customHeight="1" x14ac:dyDescent="0.3">
      <c r="A399" s="12" t="s">
        <v>409</v>
      </c>
      <c r="B399" s="13" t="s">
        <v>1313</v>
      </c>
      <c r="C399" s="8" t="s">
        <v>1661</v>
      </c>
      <c r="D399" s="9">
        <v>0.50570000000000004</v>
      </c>
      <c r="E399" s="7">
        <v>1</v>
      </c>
      <c r="F399" s="10"/>
      <c r="G399" s="9"/>
      <c r="H399" s="11"/>
      <c r="I399" s="9"/>
      <c r="J399" s="9">
        <v>0.125</v>
      </c>
      <c r="K399" s="14"/>
      <c r="L399" s="14"/>
      <c r="M399" s="23"/>
    </row>
    <row r="400" spans="1:13" ht="49.5" customHeight="1" x14ac:dyDescent="0.3">
      <c r="A400" s="12" t="s">
        <v>410</v>
      </c>
      <c r="B400" s="13" t="s">
        <v>1233</v>
      </c>
      <c r="C400" s="8" t="s">
        <v>1662</v>
      </c>
      <c r="D400" s="9">
        <v>4.1938000000000004</v>
      </c>
      <c r="E400" s="7">
        <v>3.4</v>
      </c>
      <c r="F400" s="10">
        <v>2</v>
      </c>
      <c r="G400" s="9">
        <v>1.9963</v>
      </c>
      <c r="H400" s="11">
        <v>6</v>
      </c>
      <c r="I400" s="9">
        <v>0.82199999999999995</v>
      </c>
      <c r="J400" s="9">
        <v>0.90739999999999998</v>
      </c>
      <c r="K400" s="14"/>
      <c r="L400" s="14"/>
      <c r="M400" s="23"/>
    </row>
    <row r="401" spans="1:13" ht="49.5" customHeight="1" x14ac:dyDescent="0.3">
      <c r="A401" s="12" t="s">
        <v>411</v>
      </c>
      <c r="B401" s="13" t="s">
        <v>1233</v>
      </c>
      <c r="C401" s="8" t="s">
        <v>1663</v>
      </c>
      <c r="D401" s="9">
        <v>3.7919</v>
      </c>
      <c r="E401" s="7">
        <v>2.7</v>
      </c>
      <c r="F401" s="10">
        <v>2</v>
      </c>
      <c r="G401" s="9">
        <v>1.8261000000000001</v>
      </c>
      <c r="H401" s="11">
        <v>5</v>
      </c>
      <c r="I401" s="9">
        <v>0.94689999999999996</v>
      </c>
      <c r="J401" s="9">
        <v>0.98709999999999998</v>
      </c>
      <c r="K401" s="14"/>
      <c r="L401" s="14"/>
      <c r="M401" s="23"/>
    </row>
    <row r="402" spans="1:13" ht="49.5" customHeight="1" x14ac:dyDescent="0.3">
      <c r="A402" s="12" t="s">
        <v>412</v>
      </c>
      <c r="B402" s="13" t="s">
        <v>1233</v>
      </c>
      <c r="C402" s="8" t="s">
        <v>1664</v>
      </c>
      <c r="D402" s="9">
        <v>2.5665</v>
      </c>
      <c r="E402" s="7">
        <v>3</v>
      </c>
      <c r="F402" s="10">
        <v>2</v>
      </c>
      <c r="G402" s="9">
        <v>0.67100000000000004</v>
      </c>
      <c r="H402" s="11">
        <v>6</v>
      </c>
      <c r="I402" s="9">
        <v>0.5696</v>
      </c>
      <c r="J402" s="9">
        <v>0.61029999999999995</v>
      </c>
      <c r="K402" s="14"/>
      <c r="L402" s="14"/>
      <c r="M402" s="23"/>
    </row>
    <row r="403" spans="1:13" ht="49.5" customHeight="1" x14ac:dyDescent="0.3">
      <c r="A403" s="12" t="s">
        <v>413</v>
      </c>
      <c r="B403" s="13" t="s">
        <v>1233</v>
      </c>
      <c r="C403" s="8" t="s">
        <v>1665</v>
      </c>
      <c r="D403" s="9">
        <v>1.7336</v>
      </c>
      <c r="E403" s="7">
        <v>2.8</v>
      </c>
      <c r="F403" s="10">
        <v>2</v>
      </c>
      <c r="G403" s="9">
        <v>0.68340000000000001</v>
      </c>
      <c r="H403" s="11">
        <v>5</v>
      </c>
      <c r="I403" s="9">
        <v>0.3417</v>
      </c>
      <c r="J403" s="9">
        <v>0.35970000000000002</v>
      </c>
      <c r="K403" s="14"/>
      <c r="L403" s="14"/>
      <c r="M403" s="23"/>
    </row>
    <row r="404" spans="1:13" ht="49.5" customHeight="1" x14ac:dyDescent="0.3">
      <c r="A404" s="12" t="s">
        <v>414</v>
      </c>
      <c r="B404" s="13" t="s">
        <v>1233</v>
      </c>
      <c r="C404" s="8" t="s">
        <v>1666</v>
      </c>
      <c r="D404" s="9">
        <v>7.9874999999999998</v>
      </c>
      <c r="E404" s="7">
        <v>7.6</v>
      </c>
      <c r="F404" s="10">
        <v>3</v>
      </c>
      <c r="G404" s="9">
        <v>0.61560000000000004</v>
      </c>
      <c r="H404" s="11">
        <v>15</v>
      </c>
      <c r="I404" s="9">
        <v>0.1701</v>
      </c>
      <c r="J404" s="9">
        <v>0.2147</v>
      </c>
      <c r="K404" s="14"/>
      <c r="L404" s="14"/>
      <c r="M404" s="23"/>
    </row>
    <row r="405" spans="1:13" ht="49.5" customHeight="1" x14ac:dyDescent="0.3">
      <c r="A405" s="12" t="s">
        <v>415</v>
      </c>
      <c r="B405" s="13" t="s">
        <v>1233</v>
      </c>
      <c r="C405" s="8" t="s">
        <v>1667</v>
      </c>
      <c r="D405" s="9">
        <v>3.8542999999999998</v>
      </c>
      <c r="E405" s="7">
        <v>5.4</v>
      </c>
      <c r="F405" s="10">
        <v>2</v>
      </c>
      <c r="G405" s="9">
        <v>0.7329</v>
      </c>
      <c r="H405" s="11">
        <v>12</v>
      </c>
      <c r="I405" s="9">
        <v>0.19</v>
      </c>
      <c r="J405" s="9">
        <v>0.22900000000000001</v>
      </c>
      <c r="K405" s="14"/>
      <c r="L405" s="14"/>
      <c r="M405" s="23"/>
    </row>
    <row r="406" spans="1:13" ht="49.5" customHeight="1" x14ac:dyDescent="0.3">
      <c r="A406" s="12" t="s">
        <v>416</v>
      </c>
      <c r="B406" s="13" t="s">
        <v>1233</v>
      </c>
      <c r="C406" s="8" t="s">
        <v>1668</v>
      </c>
      <c r="D406" s="9">
        <v>2.3624999999999998</v>
      </c>
      <c r="E406" s="7">
        <v>4.7</v>
      </c>
      <c r="F406" s="10">
        <v>2</v>
      </c>
      <c r="G406" s="9">
        <v>0.62490000000000001</v>
      </c>
      <c r="H406" s="11">
        <v>11</v>
      </c>
      <c r="I406" s="9">
        <v>0.18609999999999999</v>
      </c>
      <c r="J406" s="9">
        <v>0.21929999999999999</v>
      </c>
      <c r="K406" s="14"/>
      <c r="L406" s="14"/>
      <c r="M406" s="23"/>
    </row>
    <row r="407" spans="1:13" ht="49.5" customHeight="1" x14ac:dyDescent="0.3">
      <c r="A407" s="12" t="s">
        <v>417</v>
      </c>
      <c r="B407" s="13" t="s">
        <v>1233</v>
      </c>
      <c r="C407" s="8" t="s">
        <v>1669</v>
      </c>
      <c r="D407" s="9">
        <v>1.6261000000000001</v>
      </c>
      <c r="E407" s="7">
        <v>3.5</v>
      </c>
      <c r="F407" s="10">
        <v>2</v>
      </c>
      <c r="G407" s="9">
        <v>0.56589999999999996</v>
      </c>
      <c r="H407" s="11">
        <v>6</v>
      </c>
      <c r="I407" s="9">
        <v>0.1603</v>
      </c>
      <c r="J407" s="9">
        <v>0.1782</v>
      </c>
      <c r="K407" s="14"/>
      <c r="L407" s="14"/>
      <c r="M407" s="23"/>
    </row>
    <row r="408" spans="1:13" ht="49.5" customHeight="1" x14ac:dyDescent="0.3">
      <c r="A408" s="12" t="s">
        <v>418</v>
      </c>
      <c r="B408" s="13" t="s">
        <v>1233</v>
      </c>
      <c r="C408" s="8" t="s">
        <v>1670</v>
      </c>
      <c r="D408" s="9">
        <v>2.0293999999999999</v>
      </c>
      <c r="E408" s="7">
        <v>4.7</v>
      </c>
      <c r="F408" s="10">
        <v>2</v>
      </c>
      <c r="G408" s="9">
        <v>0.56830000000000003</v>
      </c>
      <c r="H408" s="11">
        <v>11</v>
      </c>
      <c r="I408" s="9">
        <v>0.14230000000000001</v>
      </c>
      <c r="J408" s="9">
        <v>0.16769999999999999</v>
      </c>
      <c r="K408" s="14"/>
      <c r="L408" s="14"/>
      <c r="M408" s="23"/>
    </row>
    <row r="409" spans="1:13" ht="49.5" customHeight="1" x14ac:dyDescent="0.3">
      <c r="A409" s="12" t="s">
        <v>419</v>
      </c>
      <c r="B409" s="13" t="s">
        <v>1233</v>
      </c>
      <c r="C409" s="8" t="s">
        <v>1671</v>
      </c>
      <c r="D409" s="9">
        <v>2.1478000000000002</v>
      </c>
      <c r="E409" s="7">
        <v>5.2</v>
      </c>
      <c r="F409" s="10">
        <v>2</v>
      </c>
      <c r="G409" s="9">
        <v>0.38579999999999998</v>
      </c>
      <c r="H409" s="11">
        <v>11</v>
      </c>
      <c r="I409" s="9">
        <v>0.10390000000000001</v>
      </c>
      <c r="J409" s="9"/>
      <c r="K409" s="14" t="s">
        <v>1271</v>
      </c>
      <c r="L409" s="14"/>
      <c r="M409" s="23"/>
    </row>
    <row r="410" spans="1:13" ht="49.5" customHeight="1" x14ac:dyDescent="0.3">
      <c r="A410" s="12" t="s">
        <v>420</v>
      </c>
      <c r="B410" s="13" t="s">
        <v>1233</v>
      </c>
      <c r="C410" s="8" t="s">
        <v>1672</v>
      </c>
      <c r="D410" s="9">
        <v>1.6391</v>
      </c>
      <c r="E410" s="7">
        <v>3.5</v>
      </c>
      <c r="F410" s="10">
        <v>2</v>
      </c>
      <c r="G410" s="9">
        <v>0.53420000000000001</v>
      </c>
      <c r="H410" s="11">
        <v>7</v>
      </c>
      <c r="I410" s="9">
        <v>0.1012</v>
      </c>
      <c r="J410" s="9"/>
      <c r="K410" s="14" t="s">
        <v>1271</v>
      </c>
      <c r="L410" s="14"/>
      <c r="M410" s="23"/>
    </row>
    <row r="411" spans="1:13" ht="49.5" customHeight="1" x14ac:dyDescent="0.3">
      <c r="A411" s="12" t="s">
        <v>421</v>
      </c>
      <c r="B411" s="13" t="s">
        <v>1233</v>
      </c>
      <c r="C411" s="8" t="s">
        <v>1673</v>
      </c>
      <c r="D411" s="9">
        <v>2.0840000000000001</v>
      </c>
      <c r="E411" s="7">
        <v>6.1</v>
      </c>
      <c r="F411" s="10">
        <v>2</v>
      </c>
      <c r="G411" s="9">
        <v>0.54900000000000004</v>
      </c>
      <c r="H411" s="11">
        <v>12</v>
      </c>
      <c r="I411" s="9">
        <v>0.126</v>
      </c>
      <c r="J411" s="9"/>
      <c r="K411" s="14" t="s">
        <v>1271</v>
      </c>
      <c r="L411" s="14"/>
      <c r="M411" s="23"/>
    </row>
    <row r="412" spans="1:13" ht="49.5" customHeight="1" x14ac:dyDescent="0.3">
      <c r="A412" s="12" t="s">
        <v>422</v>
      </c>
      <c r="B412" s="13" t="s">
        <v>1233</v>
      </c>
      <c r="C412" s="8" t="s">
        <v>1674</v>
      </c>
      <c r="D412" s="9">
        <v>1.2734000000000001</v>
      </c>
      <c r="E412" s="7">
        <v>3</v>
      </c>
      <c r="F412" s="10">
        <v>2</v>
      </c>
      <c r="G412" s="9">
        <v>0.35270000000000001</v>
      </c>
      <c r="H412" s="11">
        <v>6</v>
      </c>
      <c r="I412" s="9">
        <v>9.4899999999999998E-2</v>
      </c>
      <c r="J412" s="9"/>
      <c r="K412" s="14" t="s">
        <v>1271</v>
      </c>
      <c r="L412" s="14"/>
      <c r="M412" s="23"/>
    </row>
    <row r="413" spans="1:13" ht="49.5" customHeight="1" x14ac:dyDescent="0.3">
      <c r="A413" s="12" t="s">
        <v>423</v>
      </c>
      <c r="B413" s="13" t="s">
        <v>1233</v>
      </c>
      <c r="C413" s="8" t="s">
        <v>1675</v>
      </c>
      <c r="D413" s="9">
        <v>3.2143999999999999</v>
      </c>
      <c r="E413" s="7">
        <v>5.8</v>
      </c>
      <c r="F413" s="10">
        <v>2</v>
      </c>
      <c r="G413" s="9">
        <v>0.67069999999999996</v>
      </c>
      <c r="H413" s="11">
        <v>14</v>
      </c>
      <c r="I413" s="9">
        <v>0.16189999999999999</v>
      </c>
      <c r="J413" s="9">
        <v>0.1973</v>
      </c>
      <c r="K413" s="14"/>
      <c r="L413" s="14"/>
      <c r="M413" s="23"/>
    </row>
    <row r="414" spans="1:13" ht="49.5" customHeight="1" x14ac:dyDescent="0.3">
      <c r="A414" s="12" t="s">
        <v>424</v>
      </c>
      <c r="B414" s="13" t="s">
        <v>1233</v>
      </c>
      <c r="C414" s="8" t="s">
        <v>1676</v>
      </c>
      <c r="D414" s="9">
        <v>1.8036000000000001</v>
      </c>
      <c r="E414" s="7">
        <v>3.2</v>
      </c>
      <c r="F414" s="10">
        <v>2</v>
      </c>
      <c r="G414" s="9">
        <v>0.46439999999999998</v>
      </c>
      <c r="H414" s="11">
        <v>7</v>
      </c>
      <c r="I414" s="9">
        <v>0.1656</v>
      </c>
      <c r="J414" s="9">
        <v>0.1802</v>
      </c>
      <c r="K414" s="14"/>
      <c r="L414" s="14"/>
      <c r="M414" s="23"/>
    </row>
    <row r="415" spans="1:13" ht="49.5" customHeight="1" x14ac:dyDescent="0.3">
      <c r="A415" s="12" t="s">
        <v>425</v>
      </c>
      <c r="B415" s="13" t="s">
        <v>1315</v>
      </c>
      <c r="C415" s="8" t="s">
        <v>1677</v>
      </c>
      <c r="D415" s="9">
        <v>1.5138</v>
      </c>
      <c r="E415" s="7">
        <v>10.6</v>
      </c>
      <c r="F415" s="10">
        <v>4</v>
      </c>
      <c r="G415" s="9">
        <v>0.3427</v>
      </c>
      <c r="H415" s="11">
        <v>22</v>
      </c>
      <c r="I415" s="9">
        <v>9.0499999999999997E-2</v>
      </c>
      <c r="J415" s="9">
        <v>0.1182</v>
      </c>
      <c r="K415" s="14"/>
      <c r="L415" s="14"/>
      <c r="M415" s="23"/>
    </row>
    <row r="416" spans="1:13" ht="49.5" customHeight="1" x14ac:dyDescent="0.3">
      <c r="A416" s="12" t="s">
        <v>426</v>
      </c>
      <c r="B416" s="13" t="s">
        <v>1315</v>
      </c>
      <c r="C416" s="8" t="s">
        <v>1678</v>
      </c>
      <c r="D416" s="9">
        <v>0.64959999999999996</v>
      </c>
      <c r="E416" s="7">
        <v>5.4</v>
      </c>
      <c r="F416" s="10">
        <v>2</v>
      </c>
      <c r="G416" s="9">
        <v>0.47810000000000002</v>
      </c>
      <c r="H416" s="11">
        <v>12</v>
      </c>
      <c r="I416" s="9">
        <v>7.51E-2</v>
      </c>
      <c r="J416" s="9">
        <v>9.0499999999999997E-2</v>
      </c>
      <c r="K416" s="14"/>
      <c r="L416" s="14"/>
      <c r="M416" s="23"/>
    </row>
    <row r="417" spans="1:13" ht="49.5" customHeight="1" x14ac:dyDescent="0.3">
      <c r="A417" s="12" t="s">
        <v>427</v>
      </c>
      <c r="B417" s="13" t="s">
        <v>1315</v>
      </c>
      <c r="C417" s="8" t="s">
        <v>1679</v>
      </c>
      <c r="D417" s="9">
        <v>3.2176999999999998</v>
      </c>
      <c r="E417" s="7">
        <v>16.899999999999999</v>
      </c>
      <c r="F417" s="10">
        <v>6</v>
      </c>
      <c r="G417" s="9">
        <v>0.50529999999999997</v>
      </c>
      <c r="H417" s="11">
        <v>29</v>
      </c>
      <c r="I417" s="9">
        <v>0.12559999999999999</v>
      </c>
      <c r="J417" s="9">
        <v>0.1694</v>
      </c>
      <c r="K417" s="14"/>
      <c r="L417" s="14"/>
      <c r="M417" s="23"/>
    </row>
    <row r="418" spans="1:13" ht="49.5" customHeight="1" x14ac:dyDescent="0.3">
      <c r="A418" s="12" t="s">
        <v>428</v>
      </c>
      <c r="B418" s="13" t="s">
        <v>1315</v>
      </c>
      <c r="C418" s="8" t="s">
        <v>1680</v>
      </c>
      <c r="D418" s="9">
        <v>3.2829999999999999</v>
      </c>
      <c r="E418" s="7">
        <v>25.2</v>
      </c>
      <c r="F418" s="10">
        <v>8</v>
      </c>
      <c r="G418" s="9">
        <v>0.37569999999999998</v>
      </c>
      <c r="H418" s="11">
        <v>42</v>
      </c>
      <c r="I418" s="9">
        <v>8.3500000000000005E-2</v>
      </c>
      <c r="J418" s="9">
        <v>0.1147</v>
      </c>
      <c r="K418" s="14"/>
      <c r="L418" s="14"/>
      <c r="M418" s="23"/>
    </row>
    <row r="419" spans="1:13" ht="49.5" customHeight="1" x14ac:dyDescent="0.3">
      <c r="A419" s="12" t="s">
        <v>429</v>
      </c>
      <c r="B419" s="13" t="s">
        <v>1315</v>
      </c>
      <c r="C419" s="8" t="s">
        <v>1681</v>
      </c>
      <c r="D419" s="9">
        <v>1.5375000000000001</v>
      </c>
      <c r="E419" s="7">
        <v>12.4</v>
      </c>
      <c r="F419" s="10">
        <v>4</v>
      </c>
      <c r="G419" s="9">
        <v>0.34770000000000001</v>
      </c>
      <c r="H419" s="11">
        <v>26</v>
      </c>
      <c r="I419" s="9">
        <v>7.85E-2</v>
      </c>
      <c r="J419" s="9">
        <v>0.1038</v>
      </c>
      <c r="K419" s="14"/>
      <c r="L419" s="14"/>
      <c r="M419" s="23"/>
    </row>
    <row r="420" spans="1:13" ht="49.5" customHeight="1" x14ac:dyDescent="0.3">
      <c r="A420" s="12" t="s">
        <v>430</v>
      </c>
      <c r="B420" s="13" t="s">
        <v>1315</v>
      </c>
      <c r="C420" s="8" t="s">
        <v>1682</v>
      </c>
      <c r="D420" s="9">
        <v>1.3774</v>
      </c>
      <c r="E420" s="7">
        <v>13</v>
      </c>
      <c r="F420" s="10">
        <v>4</v>
      </c>
      <c r="G420" s="9">
        <v>0.30649999999999999</v>
      </c>
      <c r="H420" s="11">
        <v>26</v>
      </c>
      <c r="I420" s="9">
        <v>6.6000000000000003E-2</v>
      </c>
      <c r="J420" s="9">
        <v>8.7599999999999997E-2</v>
      </c>
      <c r="K420" s="14"/>
      <c r="L420" s="14"/>
      <c r="M420" s="23"/>
    </row>
    <row r="421" spans="1:13" ht="49.5" customHeight="1" x14ac:dyDescent="0.3">
      <c r="A421" s="12" t="s">
        <v>431</v>
      </c>
      <c r="B421" s="13" t="s">
        <v>1315</v>
      </c>
      <c r="C421" s="8" t="s">
        <v>1683</v>
      </c>
      <c r="D421" s="9">
        <v>0.82599999999999996</v>
      </c>
      <c r="E421" s="7">
        <v>7.8</v>
      </c>
      <c r="F421" s="10">
        <v>3</v>
      </c>
      <c r="G421" s="9">
        <v>0.24909999999999999</v>
      </c>
      <c r="H421" s="11">
        <v>15</v>
      </c>
      <c r="I421" s="9">
        <v>6.7100000000000007E-2</v>
      </c>
      <c r="J421" s="9">
        <v>8.4900000000000003E-2</v>
      </c>
      <c r="K421" s="14"/>
      <c r="L421" s="14"/>
      <c r="M421" s="23"/>
    </row>
    <row r="422" spans="1:13" ht="49.5" customHeight="1" x14ac:dyDescent="0.3">
      <c r="A422" s="12" t="s">
        <v>432</v>
      </c>
      <c r="B422" s="13" t="s">
        <v>1315</v>
      </c>
      <c r="C422" s="8" t="s">
        <v>1684</v>
      </c>
      <c r="D422" s="9">
        <v>1.0784</v>
      </c>
      <c r="E422" s="7">
        <v>9.1999999999999993</v>
      </c>
      <c r="F422" s="10">
        <v>3</v>
      </c>
      <c r="G422" s="9">
        <v>0.31769999999999998</v>
      </c>
      <c r="H422" s="11">
        <v>19</v>
      </c>
      <c r="I422" s="9">
        <v>7.2499999999999995E-2</v>
      </c>
      <c r="J422" s="9">
        <v>9.3399999999999997E-2</v>
      </c>
      <c r="K422" s="14"/>
      <c r="L422" s="14"/>
      <c r="M422" s="23"/>
    </row>
    <row r="423" spans="1:13" ht="49.5" customHeight="1" x14ac:dyDescent="0.3">
      <c r="A423" s="12" t="s">
        <v>433</v>
      </c>
      <c r="B423" s="13" t="s">
        <v>1315</v>
      </c>
      <c r="C423" s="8" t="s">
        <v>1685</v>
      </c>
      <c r="D423" s="9">
        <v>0.63570000000000004</v>
      </c>
      <c r="E423" s="7">
        <v>5.4</v>
      </c>
      <c r="F423" s="10">
        <v>2</v>
      </c>
      <c r="G423" s="9">
        <v>0.27150000000000002</v>
      </c>
      <c r="H423" s="11">
        <v>11</v>
      </c>
      <c r="I423" s="9">
        <v>7.0400000000000004E-2</v>
      </c>
      <c r="J423" s="9">
        <v>8.48E-2</v>
      </c>
      <c r="K423" s="14"/>
      <c r="L423" s="14"/>
      <c r="M423" s="23"/>
    </row>
    <row r="424" spans="1:13" ht="49.5" customHeight="1" x14ac:dyDescent="0.3">
      <c r="A424" s="12" t="s">
        <v>434</v>
      </c>
      <c r="B424" s="13" t="s">
        <v>1315</v>
      </c>
      <c r="C424" s="8" t="s">
        <v>1686</v>
      </c>
      <c r="D424" s="9">
        <v>0.84409999999999996</v>
      </c>
      <c r="E424" s="7">
        <v>8.9</v>
      </c>
      <c r="F424" s="10">
        <v>3</v>
      </c>
      <c r="G424" s="9">
        <v>0.26090000000000002</v>
      </c>
      <c r="H424" s="11">
        <v>19</v>
      </c>
      <c r="I424" s="9">
        <v>6.1600000000000002E-2</v>
      </c>
      <c r="J424" s="9">
        <v>7.9100000000000004E-2</v>
      </c>
      <c r="K424" s="14"/>
      <c r="L424" s="14"/>
      <c r="M424" s="23"/>
    </row>
    <row r="425" spans="1:13" ht="49.5" customHeight="1" x14ac:dyDescent="0.3">
      <c r="A425" s="12" t="s">
        <v>435</v>
      </c>
      <c r="B425" s="13" t="s">
        <v>1315</v>
      </c>
      <c r="C425" s="8" t="s">
        <v>1687</v>
      </c>
      <c r="D425" s="9">
        <v>1.6538999999999999</v>
      </c>
      <c r="E425" s="7">
        <v>13.7</v>
      </c>
      <c r="F425" s="10">
        <v>5</v>
      </c>
      <c r="G425" s="9">
        <v>0.30130000000000001</v>
      </c>
      <c r="H425" s="11">
        <v>27</v>
      </c>
      <c r="I425" s="9">
        <v>7.6999999999999999E-2</v>
      </c>
      <c r="J425" s="9">
        <v>0.10249999999999999</v>
      </c>
      <c r="K425" s="14"/>
      <c r="L425" s="14"/>
      <c r="M425" s="23"/>
    </row>
    <row r="426" spans="1:13" ht="49.5" customHeight="1" x14ac:dyDescent="0.3">
      <c r="A426" s="12" t="s">
        <v>436</v>
      </c>
      <c r="B426" s="13" t="s">
        <v>1315</v>
      </c>
      <c r="C426" s="8" t="s">
        <v>1688</v>
      </c>
      <c r="D426" s="9">
        <v>0.83909999999999996</v>
      </c>
      <c r="E426" s="7">
        <v>5.6</v>
      </c>
      <c r="F426" s="10">
        <v>2</v>
      </c>
      <c r="G426" s="9">
        <v>0.56040000000000001</v>
      </c>
      <c r="H426" s="11">
        <v>13</v>
      </c>
      <c r="I426" s="9">
        <v>8.4099999999999994E-2</v>
      </c>
      <c r="J426" s="9">
        <v>0.1019</v>
      </c>
      <c r="K426" s="14"/>
      <c r="L426" s="14"/>
      <c r="M426" s="23"/>
    </row>
    <row r="427" spans="1:13" ht="49.5" customHeight="1" x14ac:dyDescent="0.3">
      <c r="A427" s="12" t="s">
        <v>437</v>
      </c>
      <c r="B427" s="13" t="s">
        <v>1315</v>
      </c>
      <c r="C427" s="8" t="s">
        <v>1689</v>
      </c>
      <c r="D427" s="9">
        <v>1.3317000000000001</v>
      </c>
      <c r="E427" s="7">
        <v>11.2</v>
      </c>
      <c r="F427" s="10">
        <v>4</v>
      </c>
      <c r="G427" s="9">
        <v>0.30420000000000003</v>
      </c>
      <c r="H427" s="11">
        <v>23</v>
      </c>
      <c r="I427" s="9">
        <v>7.6100000000000001E-2</v>
      </c>
      <c r="J427" s="9">
        <v>9.9699999999999997E-2</v>
      </c>
      <c r="K427" s="14"/>
      <c r="L427" s="14"/>
      <c r="M427" s="23"/>
    </row>
    <row r="428" spans="1:13" ht="49.5" customHeight="1" x14ac:dyDescent="0.3">
      <c r="A428" s="12" t="s">
        <v>438</v>
      </c>
      <c r="B428" s="13" t="s">
        <v>1315</v>
      </c>
      <c r="C428" s="8" t="s">
        <v>1690</v>
      </c>
      <c r="D428" s="9">
        <v>0.67459999999999998</v>
      </c>
      <c r="E428" s="7">
        <v>5.7</v>
      </c>
      <c r="F428" s="10">
        <v>2</v>
      </c>
      <c r="G428" s="9">
        <v>0.45839999999999997</v>
      </c>
      <c r="H428" s="11">
        <v>13</v>
      </c>
      <c r="I428" s="9">
        <v>6.8400000000000002E-2</v>
      </c>
      <c r="J428" s="9">
        <v>8.3099999999999993E-2</v>
      </c>
      <c r="K428" s="14"/>
      <c r="L428" s="14"/>
      <c r="M428" s="23"/>
    </row>
    <row r="429" spans="1:13" ht="49.5" customHeight="1" x14ac:dyDescent="0.3">
      <c r="A429" s="12" t="s">
        <v>439</v>
      </c>
      <c r="B429" s="13" t="s">
        <v>1315</v>
      </c>
      <c r="C429" s="8" t="s">
        <v>1691</v>
      </c>
      <c r="D429" s="9">
        <v>1.4691000000000001</v>
      </c>
      <c r="E429" s="7">
        <v>11.2</v>
      </c>
      <c r="F429" s="10">
        <v>4</v>
      </c>
      <c r="G429" s="9">
        <v>0.33400000000000002</v>
      </c>
      <c r="H429" s="11">
        <v>24</v>
      </c>
      <c r="I429" s="9">
        <v>8.3500000000000005E-2</v>
      </c>
      <c r="J429" s="9">
        <v>0.1095</v>
      </c>
      <c r="K429" s="14"/>
      <c r="L429" s="14"/>
      <c r="M429" s="23"/>
    </row>
    <row r="430" spans="1:13" ht="49.5" customHeight="1" x14ac:dyDescent="0.3">
      <c r="A430" s="12" t="s">
        <v>440</v>
      </c>
      <c r="B430" s="13" t="s">
        <v>1315</v>
      </c>
      <c r="C430" s="8" t="s">
        <v>1692</v>
      </c>
      <c r="D430" s="9">
        <v>0.94410000000000005</v>
      </c>
      <c r="E430" s="7">
        <v>8.8000000000000007</v>
      </c>
      <c r="F430" s="10">
        <v>3</v>
      </c>
      <c r="G430" s="9">
        <v>0.28239999999999998</v>
      </c>
      <c r="H430" s="11">
        <v>20</v>
      </c>
      <c r="I430" s="9">
        <v>6.7400000000000002E-2</v>
      </c>
      <c r="J430" s="9">
        <v>8.6400000000000005E-2</v>
      </c>
      <c r="K430" s="14"/>
      <c r="L430" s="14"/>
      <c r="M430" s="23"/>
    </row>
    <row r="431" spans="1:13" ht="49.5" customHeight="1" x14ac:dyDescent="0.3">
      <c r="A431" s="12" t="s">
        <v>441</v>
      </c>
      <c r="B431" s="13" t="s">
        <v>1315</v>
      </c>
      <c r="C431" s="8" t="s">
        <v>1693</v>
      </c>
      <c r="D431" s="9">
        <v>0.66869999999999996</v>
      </c>
      <c r="E431" s="7">
        <v>4</v>
      </c>
      <c r="F431" s="10">
        <v>2</v>
      </c>
      <c r="G431" s="9">
        <v>0.3029</v>
      </c>
      <c r="H431" s="11">
        <v>9</v>
      </c>
      <c r="I431" s="9">
        <v>0.106</v>
      </c>
      <c r="J431" s="9">
        <v>0.1211</v>
      </c>
      <c r="K431" s="14"/>
      <c r="L431" s="14"/>
      <c r="M431" s="23"/>
    </row>
    <row r="432" spans="1:13" ht="49.5" customHeight="1" x14ac:dyDescent="0.3">
      <c r="A432" s="12" t="s">
        <v>442</v>
      </c>
      <c r="B432" s="13" t="s">
        <v>1315</v>
      </c>
      <c r="C432" s="8" t="s">
        <v>1694</v>
      </c>
      <c r="D432" s="9">
        <v>0.48699999999999999</v>
      </c>
      <c r="E432" s="7">
        <v>4.8</v>
      </c>
      <c r="F432" s="10">
        <v>2</v>
      </c>
      <c r="G432" s="9">
        <v>0.32450000000000001</v>
      </c>
      <c r="H432" s="11">
        <v>9</v>
      </c>
      <c r="I432" s="9">
        <v>6.1899999999999997E-2</v>
      </c>
      <c r="J432" s="9">
        <v>7.3200000000000001E-2</v>
      </c>
      <c r="K432" s="14"/>
      <c r="L432" s="14"/>
      <c r="M432" s="23"/>
    </row>
    <row r="433" spans="1:13" ht="49.5" customHeight="1" x14ac:dyDescent="0.3">
      <c r="A433" s="12" t="s">
        <v>443</v>
      </c>
      <c r="B433" s="13" t="s">
        <v>1315</v>
      </c>
      <c r="C433" s="8" t="s">
        <v>1695</v>
      </c>
      <c r="D433" s="9">
        <v>0.97189999999999999</v>
      </c>
      <c r="E433" s="7">
        <v>8.9</v>
      </c>
      <c r="F433" s="10">
        <v>3</v>
      </c>
      <c r="G433" s="9">
        <v>0.30559999999999998</v>
      </c>
      <c r="H433" s="11">
        <v>23</v>
      </c>
      <c r="I433" s="9">
        <v>7.2099999999999997E-2</v>
      </c>
      <c r="J433" s="9">
        <v>9.2600000000000002E-2</v>
      </c>
      <c r="K433" s="14"/>
      <c r="L433" s="14"/>
      <c r="M433" s="23"/>
    </row>
    <row r="434" spans="1:13" ht="49.5" customHeight="1" x14ac:dyDescent="0.3">
      <c r="A434" s="12" t="s">
        <v>444</v>
      </c>
      <c r="B434" s="13" t="s">
        <v>1315</v>
      </c>
      <c r="C434" s="8" t="s">
        <v>1696</v>
      </c>
      <c r="D434" s="9">
        <v>0.79320000000000002</v>
      </c>
      <c r="E434" s="7">
        <v>3.9</v>
      </c>
      <c r="F434" s="10">
        <v>2</v>
      </c>
      <c r="G434" s="9">
        <v>0.27689999999999998</v>
      </c>
      <c r="H434" s="11">
        <v>8</v>
      </c>
      <c r="I434" s="9">
        <v>9.9400000000000002E-2</v>
      </c>
      <c r="J434" s="9">
        <v>0.113</v>
      </c>
      <c r="K434" s="14"/>
      <c r="L434" s="14"/>
      <c r="M434" s="23"/>
    </row>
    <row r="435" spans="1:13" ht="49.5" customHeight="1" x14ac:dyDescent="0.3">
      <c r="A435" s="12" t="s">
        <v>445</v>
      </c>
      <c r="B435" s="13" t="s">
        <v>1315</v>
      </c>
      <c r="C435" s="8" t="s">
        <v>1697</v>
      </c>
      <c r="D435" s="9">
        <v>1.2932999999999999</v>
      </c>
      <c r="E435" s="7">
        <v>9</v>
      </c>
      <c r="F435" s="10">
        <v>3</v>
      </c>
      <c r="G435" s="9">
        <v>0.34710000000000002</v>
      </c>
      <c r="H435" s="11">
        <v>18</v>
      </c>
      <c r="I435" s="9">
        <v>8.1000000000000003E-2</v>
      </c>
      <c r="J435" s="9">
        <v>0.1041</v>
      </c>
      <c r="K435" s="14"/>
      <c r="L435" s="14"/>
      <c r="M435" s="23"/>
    </row>
    <row r="436" spans="1:13" ht="49.5" customHeight="1" x14ac:dyDescent="0.3">
      <c r="A436" s="12" t="s">
        <v>446</v>
      </c>
      <c r="B436" s="13" t="s">
        <v>1315</v>
      </c>
      <c r="C436" s="8" t="s">
        <v>1698</v>
      </c>
      <c r="D436" s="9">
        <v>0.70630000000000004</v>
      </c>
      <c r="E436" s="7">
        <v>5.4</v>
      </c>
      <c r="F436" s="10">
        <v>2</v>
      </c>
      <c r="G436" s="9">
        <v>0.4965</v>
      </c>
      <c r="H436" s="11">
        <v>12</v>
      </c>
      <c r="I436" s="9">
        <v>7.8700000000000006E-2</v>
      </c>
      <c r="J436" s="9">
        <v>9.4899999999999998E-2</v>
      </c>
      <c r="K436" s="14"/>
      <c r="L436" s="14"/>
      <c r="M436" s="23"/>
    </row>
    <row r="437" spans="1:13" ht="49.5" customHeight="1" x14ac:dyDescent="0.3">
      <c r="A437" s="12" t="s">
        <v>447</v>
      </c>
      <c r="B437" s="13" t="s">
        <v>1315</v>
      </c>
      <c r="C437" s="8" t="s">
        <v>1699</v>
      </c>
      <c r="D437" s="9">
        <v>1.5179</v>
      </c>
      <c r="E437" s="7">
        <v>9.6</v>
      </c>
      <c r="F437" s="10">
        <v>3</v>
      </c>
      <c r="G437" s="9">
        <v>0.4627</v>
      </c>
      <c r="H437" s="11">
        <v>20</v>
      </c>
      <c r="I437" s="9">
        <v>0.1012</v>
      </c>
      <c r="J437" s="9">
        <v>0.13100000000000001</v>
      </c>
      <c r="K437" s="14"/>
      <c r="L437" s="14"/>
      <c r="M437" s="23"/>
    </row>
    <row r="438" spans="1:13" ht="49.5" customHeight="1" x14ac:dyDescent="0.3">
      <c r="A438" s="12" t="s">
        <v>448</v>
      </c>
      <c r="B438" s="13" t="s">
        <v>1315</v>
      </c>
      <c r="C438" s="8" t="s">
        <v>1700</v>
      </c>
      <c r="D438" s="9">
        <v>0.76629999999999998</v>
      </c>
      <c r="E438" s="7">
        <v>5.3</v>
      </c>
      <c r="F438" s="10">
        <v>2</v>
      </c>
      <c r="G438" s="9">
        <v>0.55820000000000003</v>
      </c>
      <c r="H438" s="11">
        <v>12</v>
      </c>
      <c r="I438" s="9">
        <v>9.0300000000000005E-2</v>
      </c>
      <c r="J438" s="9">
        <v>0.1085</v>
      </c>
      <c r="K438" s="14"/>
      <c r="L438" s="14"/>
      <c r="M438" s="23"/>
    </row>
    <row r="439" spans="1:13" ht="49.5" customHeight="1" x14ac:dyDescent="0.3">
      <c r="A439" s="12" t="s">
        <v>449</v>
      </c>
      <c r="B439" s="13" t="s">
        <v>1315</v>
      </c>
      <c r="C439" s="8" t="s">
        <v>1701</v>
      </c>
      <c r="D439" s="9">
        <v>1.3147</v>
      </c>
      <c r="E439" s="7">
        <v>9.3000000000000007</v>
      </c>
      <c r="F439" s="10">
        <v>3</v>
      </c>
      <c r="G439" s="9">
        <v>0.39679999999999999</v>
      </c>
      <c r="H439" s="11">
        <v>19</v>
      </c>
      <c r="I439" s="9">
        <v>8.9599999999999999E-2</v>
      </c>
      <c r="J439" s="9">
        <v>0.11559999999999999</v>
      </c>
      <c r="K439" s="14"/>
      <c r="L439" s="14"/>
      <c r="M439" s="23"/>
    </row>
    <row r="440" spans="1:13" ht="49.5" customHeight="1" x14ac:dyDescent="0.3">
      <c r="A440" s="12" t="s">
        <v>450</v>
      </c>
      <c r="B440" s="13" t="s">
        <v>1315</v>
      </c>
      <c r="C440" s="8" t="s">
        <v>1702</v>
      </c>
      <c r="D440" s="9">
        <v>0.52110000000000001</v>
      </c>
      <c r="E440" s="7">
        <v>4.5999999999999996</v>
      </c>
      <c r="F440" s="10">
        <v>2</v>
      </c>
      <c r="G440" s="9">
        <v>0.34339999999999998</v>
      </c>
      <c r="H440" s="11">
        <v>10</v>
      </c>
      <c r="I440" s="9">
        <v>7.0999999999999994E-2</v>
      </c>
      <c r="J440" s="9">
        <v>8.3299999999999999E-2</v>
      </c>
      <c r="K440" s="14"/>
      <c r="L440" s="14"/>
      <c r="M440" s="23"/>
    </row>
    <row r="441" spans="1:13" ht="49.5" customHeight="1" x14ac:dyDescent="0.3">
      <c r="A441" s="12" t="s">
        <v>451</v>
      </c>
      <c r="B441" s="13" t="s">
        <v>1315</v>
      </c>
      <c r="C441" s="8" t="s">
        <v>1703</v>
      </c>
      <c r="D441" s="9">
        <v>1.2249000000000001</v>
      </c>
      <c r="E441" s="7">
        <v>10.199999999999999</v>
      </c>
      <c r="F441" s="10">
        <v>3</v>
      </c>
      <c r="G441" s="9">
        <v>0.36370000000000002</v>
      </c>
      <c r="H441" s="11">
        <v>21</v>
      </c>
      <c r="I441" s="9">
        <v>7.4899999999999994E-2</v>
      </c>
      <c r="J441" s="9">
        <v>9.74E-2</v>
      </c>
      <c r="K441" s="14"/>
      <c r="L441" s="14"/>
      <c r="M441" s="23"/>
    </row>
    <row r="442" spans="1:13" ht="49.5" customHeight="1" x14ac:dyDescent="0.3">
      <c r="A442" s="12" t="s">
        <v>452</v>
      </c>
      <c r="B442" s="13" t="s">
        <v>1315</v>
      </c>
      <c r="C442" s="8" t="s">
        <v>1704</v>
      </c>
      <c r="D442" s="9">
        <v>0.55000000000000004</v>
      </c>
      <c r="E442" s="7">
        <v>5.3</v>
      </c>
      <c r="F442" s="10">
        <v>2</v>
      </c>
      <c r="G442" s="9">
        <v>0.39269999999999999</v>
      </c>
      <c r="H442" s="11">
        <v>10</v>
      </c>
      <c r="I442" s="9">
        <v>6.4000000000000001E-2</v>
      </c>
      <c r="J442" s="9">
        <v>7.6899999999999996E-2</v>
      </c>
      <c r="K442" s="14"/>
      <c r="L442" s="14"/>
      <c r="M442" s="23"/>
    </row>
    <row r="443" spans="1:13" ht="49.5" customHeight="1" x14ac:dyDescent="0.3">
      <c r="A443" s="12" t="s">
        <v>453</v>
      </c>
      <c r="B443" s="13" t="s">
        <v>1315</v>
      </c>
      <c r="C443" s="8" t="s">
        <v>1705</v>
      </c>
      <c r="D443" s="9">
        <v>0.48970000000000002</v>
      </c>
      <c r="E443" s="7">
        <v>4.3</v>
      </c>
      <c r="F443" s="10">
        <v>2</v>
      </c>
      <c r="G443" s="9">
        <v>0.32240000000000002</v>
      </c>
      <c r="H443" s="11">
        <v>10</v>
      </c>
      <c r="I443" s="9">
        <v>6.9500000000000006E-2</v>
      </c>
      <c r="J443" s="9">
        <v>8.0500000000000002E-2</v>
      </c>
      <c r="K443" s="14"/>
      <c r="L443" s="14"/>
      <c r="M443" s="23"/>
    </row>
    <row r="444" spans="1:13" ht="49.5" customHeight="1" x14ac:dyDescent="0.3">
      <c r="A444" s="12" t="s">
        <v>454</v>
      </c>
      <c r="B444" s="13" t="s">
        <v>1315</v>
      </c>
      <c r="C444" s="8" t="s">
        <v>1706</v>
      </c>
      <c r="D444" s="9">
        <v>0.35920000000000002</v>
      </c>
      <c r="E444" s="7">
        <v>3.3</v>
      </c>
      <c r="F444" s="10">
        <v>2</v>
      </c>
      <c r="G444" s="9">
        <v>0.18459999999999999</v>
      </c>
      <c r="H444" s="11">
        <v>6</v>
      </c>
      <c r="I444" s="9">
        <v>6.4699999999999994E-2</v>
      </c>
      <c r="J444" s="9">
        <v>7.0900000000000005E-2</v>
      </c>
      <c r="K444" s="14"/>
      <c r="L444" s="14"/>
      <c r="M444" s="23"/>
    </row>
    <row r="445" spans="1:13" ht="49.5" customHeight="1" x14ac:dyDescent="0.3">
      <c r="A445" s="12" t="s">
        <v>455</v>
      </c>
      <c r="B445" s="13" t="s">
        <v>1315</v>
      </c>
      <c r="C445" s="8" t="s">
        <v>1707</v>
      </c>
      <c r="D445" s="9">
        <v>2.1166999999999998</v>
      </c>
      <c r="E445" s="7">
        <v>14.1</v>
      </c>
      <c r="F445" s="10">
        <v>5</v>
      </c>
      <c r="G445" s="9">
        <v>0.37680000000000002</v>
      </c>
      <c r="H445" s="11">
        <v>29</v>
      </c>
      <c r="I445" s="9">
        <v>9.35E-2</v>
      </c>
      <c r="J445" s="9">
        <v>0.12479999999999999</v>
      </c>
      <c r="K445" s="14"/>
      <c r="L445" s="14"/>
      <c r="M445" s="23"/>
    </row>
    <row r="446" spans="1:13" ht="49.5" customHeight="1" x14ac:dyDescent="0.3">
      <c r="A446" s="12" t="s">
        <v>456</v>
      </c>
      <c r="B446" s="13" t="s">
        <v>1315</v>
      </c>
      <c r="C446" s="8" t="s">
        <v>1708</v>
      </c>
      <c r="D446" s="9">
        <v>1.1173999999999999</v>
      </c>
      <c r="E446" s="7">
        <v>5</v>
      </c>
      <c r="F446" s="10">
        <v>2</v>
      </c>
      <c r="G446" s="9">
        <v>0.50419999999999998</v>
      </c>
      <c r="H446" s="11">
        <v>10</v>
      </c>
      <c r="I446" s="9">
        <v>0.14119999999999999</v>
      </c>
      <c r="J446" s="9">
        <v>0.1681</v>
      </c>
      <c r="K446" s="14"/>
      <c r="L446" s="14"/>
      <c r="M446" s="23"/>
    </row>
    <row r="447" spans="1:13" ht="49.5" customHeight="1" x14ac:dyDescent="0.3">
      <c r="A447" s="12" t="s">
        <v>457</v>
      </c>
      <c r="B447" s="13" t="s">
        <v>1315</v>
      </c>
      <c r="C447" s="8" t="s">
        <v>1709</v>
      </c>
      <c r="D447" s="9">
        <v>0.87580000000000002</v>
      </c>
      <c r="E447" s="7">
        <v>4.5</v>
      </c>
      <c r="F447" s="10">
        <v>2</v>
      </c>
      <c r="G447" s="9">
        <v>0.39219999999999999</v>
      </c>
      <c r="H447" s="11">
        <v>9</v>
      </c>
      <c r="I447" s="9">
        <v>0.122</v>
      </c>
      <c r="J447" s="9">
        <v>0.1426</v>
      </c>
      <c r="K447" s="14"/>
      <c r="L447" s="14"/>
      <c r="M447" s="23"/>
    </row>
    <row r="448" spans="1:13" ht="49.5" customHeight="1" x14ac:dyDescent="0.3">
      <c r="A448" s="12" t="s">
        <v>458</v>
      </c>
      <c r="B448" s="13" t="s">
        <v>1315</v>
      </c>
      <c r="C448" s="8" t="s">
        <v>1710</v>
      </c>
      <c r="D448" s="9">
        <v>0.89910000000000001</v>
      </c>
      <c r="E448" s="7">
        <v>6.3</v>
      </c>
      <c r="F448" s="10">
        <v>2</v>
      </c>
      <c r="G448" s="9">
        <v>0.67179999999999995</v>
      </c>
      <c r="H448" s="11">
        <v>14</v>
      </c>
      <c r="I448" s="9">
        <v>8.5099999999999995E-2</v>
      </c>
      <c r="J448" s="9">
        <v>0.105</v>
      </c>
      <c r="K448" s="14"/>
      <c r="L448" s="14"/>
      <c r="M448" s="23"/>
    </row>
    <row r="449" spans="1:13" ht="49.5" customHeight="1" x14ac:dyDescent="0.3">
      <c r="A449" s="12" t="s">
        <v>459</v>
      </c>
      <c r="B449" s="13" t="s">
        <v>1315</v>
      </c>
      <c r="C449" s="8" t="s">
        <v>1711</v>
      </c>
      <c r="D449" s="9">
        <v>2.0931999999999999</v>
      </c>
      <c r="E449" s="7">
        <v>19</v>
      </c>
      <c r="F449" s="10"/>
      <c r="G449" s="9"/>
      <c r="H449" s="11">
        <v>34</v>
      </c>
      <c r="I449" s="9">
        <v>7.0800000000000002E-2</v>
      </c>
      <c r="J449" s="9">
        <v>9.6000000000000002E-2</v>
      </c>
      <c r="K449" s="14"/>
      <c r="L449" s="14"/>
      <c r="M449" s="23"/>
    </row>
    <row r="450" spans="1:13" ht="49.5" customHeight="1" x14ac:dyDescent="0.3">
      <c r="A450" s="12" t="s">
        <v>460</v>
      </c>
      <c r="B450" s="13" t="s">
        <v>1233</v>
      </c>
      <c r="C450" s="8" t="s">
        <v>1712</v>
      </c>
      <c r="D450" s="9">
        <v>1.5818000000000001</v>
      </c>
      <c r="E450" s="7">
        <v>2.2999999999999998</v>
      </c>
      <c r="F450" s="10">
        <v>2</v>
      </c>
      <c r="G450" s="9">
        <v>0.1908</v>
      </c>
      <c r="H450" s="11">
        <v>3</v>
      </c>
      <c r="I450" s="9">
        <v>0.11609999999999999</v>
      </c>
      <c r="J450" s="9">
        <v>0.11559999999999999</v>
      </c>
      <c r="K450" s="14"/>
      <c r="L450" s="14"/>
      <c r="M450" s="23" t="s">
        <v>2406</v>
      </c>
    </row>
    <row r="451" spans="1:13" ht="49.5" customHeight="1" x14ac:dyDescent="0.3">
      <c r="A451" s="12" t="s">
        <v>461</v>
      </c>
      <c r="B451" s="13" t="s">
        <v>1233</v>
      </c>
      <c r="C451" s="8" t="s">
        <v>1713</v>
      </c>
      <c r="D451" s="9">
        <v>2.1749000000000001</v>
      </c>
      <c r="E451" s="7">
        <v>2.6</v>
      </c>
      <c r="F451" s="10">
        <v>2</v>
      </c>
      <c r="G451" s="9">
        <v>0.38729999999999998</v>
      </c>
      <c r="H451" s="11">
        <v>4</v>
      </c>
      <c r="I451" s="9">
        <v>0.1003</v>
      </c>
      <c r="J451" s="9">
        <v>0.10349999999999999</v>
      </c>
      <c r="K451" s="14"/>
      <c r="L451" s="14"/>
      <c r="M451" s="23"/>
    </row>
    <row r="452" spans="1:13" ht="49.5" customHeight="1" thickBot="1" x14ac:dyDescent="0.35">
      <c r="A452" s="12" t="s">
        <v>462</v>
      </c>
      <c r="B452" s="13" t="s">
        <v>1233</v>
      </c>
      <c r="C452" s="8" t="s">
        <v>1714</v>
      </c>
      <c r="D452" s="9">
        <v>10.1646</v>
      </c>
      <c r="E452" s="7">
        <v>9.5</v>
      </c>
      <c r="F452" s="10">
        <v>3</v>
      </c>
      <c r="G452" s="9">
        <v>0.65529999999999999</v>
      </c>
      <c r="H452" s="11">
        <v>19</v>
      </c>
      <c r="I452" s="9">
        <v>0.14480000000000001</v>
      </c>
      <c r="J452" s="9">
        <v>0.18720000000000001</v>
      </c>
      <c r="K452" s="14"/>
      <c r="L452" s="14"/>
      <c r="M452" s="23"/>
    </row>
    <row r="453" spans="1:13" s="2" customFormat="1" ht="30" customHeight="1" thickBot="1" x14ac:dyDescent="0.35">
      <c r="A453" s="15" t="s">
        <v>1206</v>
      </c>
      <c r="B453" s="16"/>
      <c r="C453" s="16"/>
      <c r="D453" s="16"/>
      <c r="E453" s="16"/>
      <c r="F453" s="16"/>
      <c r="G453" s="16"/>
      <c r="H453" s="16"/>
      <c r="I453" s="16"/>
      <c r="J453" s="16"/>
      <c r="K453" s="16"/>
      <c r="L453" s="16"/>
      <c r="M453" s="17"/>
    </row>
    <row r="454" spans="1:13" ht="49.5" customHeight="1" x14ac:dyDescent="0.3">
      <c r="A454" s="12" t="s">
        <v>463</v>
      </c>
      <c r="B454" s="13" t="s">
        <v>1233</v>
      </c>
      <c r="C454" s="8" t="s">
        <v>1715</v>
      </c>
      <c r="D454" s="9">
        <v>14.427099999999999</v>
      </c>
      <c r="E454" s="7">
        <v>21.5</v>
      </c>
      <c r="F454" s="10">
        <v>7</v>
      </c>
      <c r="G454" s="9">
        <v>1.4992000000000001</v>
      </c>
      <c r="H454" s="11">
        <v>39</v>
      </c>
      <c r="I454" s="9">
        <v>0.3417</v>
      </c>
      <c r="J454" s="9">
        <v>0.46639999999999998</v>
      </c>
      <c r="K454" s="14"/>
      <c r="L454" s="14"/>
      <c r="M454" s="23" t="s">
        <v>2408</v>
      </c>
    </row>
    <row r="455" spans="1:13" ht="49.5" customHeight="1" x14ac:dyDescent="0.3">
      <c r="A455" s="12" t="s">
        <v>464</v>
      </c>
      <c r="B455" s="13" t="s">
        <v>1233</v>
      </c>
      <c r="C455" s="8" t="s">
        <v>1716</v>
      </c>
      <c r="D455" s="9">
        <v>2.8938999999999999</v>
      </c>
      <c r="E455" s="7">
        <v>12</v>
      </c>
      <c r="F455" s="10">
        <v>4</v>
      </c>
      <c r="G455" s="9">
        <v>0.46589999999999998</v>
      </c>
      <c r="H455" s="11">
        <v>24</v>
      </c>
      <c r="I455" s="9">
        <v>0.1087</v>
      </c>
      <c r="J455" s="9">
        <v>0.14330000000000001</v>
      </c>
      <c r="K455" s="14"/>
      <c r="L455" s="14"/>
      <c r="M455" s="23"/>
    </row>
    <row r="456" spans="1:13" ht="49.5" customHeight="1" x14ac:dyDescent="0.3">
      <c r="A456" s="12" t="s">
        <v>465</v>
      </c>
      <c r="B456" s="13" t="s">
        <v>1233</v>
      </c>
      <c r="C456" s="8" t="s">
        <v>1717</v>
      </c>
      <c r="D456" s="9">
        <v>6.9379999999999997</v>
      </c>
      <c r="E456" s="7">
        <v>18.8</v>
      </c>
      <c r="F456" s="10">
        <v>6</v>
      </c>
      <c r="G456" s="9">
        <v>0.76190000000000002</v>
      </c>
      <c r="H456" s="11">
        <v>31</v>
      </c>
      <c r="I456" s="9">
        <v>0.17019999999999999</v>
      </c>
      <c r="J456" s="9">
        <v>0.23089999999999999</v>
      </c>
      <c r="K456" s="14"/>
      <c r="L456" s="14"/>
      <c r="M456" s="23"/>
    </row>
    <row r="457" spans="1:13" ht="49.5" customHeight="1" x14ac:dyDescent="0.3">
      <c r="A457" s="12" t="s">
        <v>466</v>
      </c>
      <c r="B457" s="13" t="s">
        <v>1233</v>
      </c>
      <c r="C457" s="8" t="s">
        <v>1718</v>
      </c>
      <c r="D457" s="9">
        <v>5.0911</v>
      </c>
      <c r="E457" s="7">
        <v>17.600000000000001</v>
      </c>
      <c r="F457" s="10">
        <v>6</v>
      </c>
      <c r="G457" s="9">
        <v>0.56059999999999999</v>
      </c>
      <c r="H457" s="11">
        <v>22</v>
      </c>
      <c r="I457" s="9">
        <v>0.1338</v>
      </c>
      <c r="J457" s="9">
        <v>0.18090000000000001</v>
      </c>
      <c r="K457" s="14"/>
      <c r="L457" s="14"/>
      <c r="M457" s="23" t="s">
        <v>2406</v>
      </c>
    </row>
    <row r="458" spans="1:13" ht="49.5" customHeight="1" x14ac:dyDescent="0.3">
      <c r="A458" s="12" t="s">
        <v>467</v>
      </c>
      <c r="B458" s="13" t="s">
        <v>1233</v>
      </c>
      <c r="C458" s="8" t="s">
        <v>1719</v>
      </c>
      <c r="D458" s="9">
        <v>4.1562000000000001</v>
      </c>
      <c r="E458" s="7">
        <v>13.3</v>
      </c>
      <c r="F458" s="10">
        <v>4</v>
      </c>
      <c r="G458" s="9">
        <v>0.69</v>
      </c>
      <c r="H458" s="11">
        <v>24</v>
      </c>
      <c r="I458" s="9">
        <v>0.14530000000000001</v>
      </c>
      <c r="J458" s="9">
        <v>0.193</v>
      </c>
      <c r="K458" s="14"/>
      <c r="L458" s="14"/>
      <c r="M458" s="23"/>
    </row>
    <row r="459" spans="1:13" ht="49.5" customHeight="1" x14ac:dyDescent="0.3">
      <c r="A459" s="12" t="s">
        <v>468</v>
      </c>
      <c r="B459" s="13" t="s">
        <v>1233</v>
      </c>
      <c r="C459" s="8" t="s">
        <v>1720</v>
      </c>
      <c r="D459" s="9">
        <v>3.1375999999999999</v>
      </c>
      <c r="E459" s="7">
        <v>9.6</v>
      </c>
      <c r="F459" s="10">
        <v>3</v>
      </c>
      <c r="G459" s="9">
        <v>0.78320000000000001</v>
      </c>
      <c r="H459" s="11">
        <v>19</v>
      </c>
      <c r="I459" s="9">
        <v>0.17130000000000001</v>
      </c>
      <c r="J459" s="9">
        <v>0.22170000000000001</v>
      </c>
      <c r="K459" s="14"/>
      <c r="L459" s="14"/>
      <c r="M459" s="23"/>
    </row>
    <row r="460" spans="1:13" ht="49.5" customHeight="1" x14ac:dyDescent="0.3">
      <c r="A460" s="12" t="s">
        <v>469</v>
      </c>
      <c r="B460" s="13" t="s">
        <v>1233</v>
      </c>
      <c r="C460" s="8" t="s">
        <v>1721</v>
      </c>
      <c r="D460" s="9">
        <v>2.4611000000000001</v>
      </c>
      <c r="E460" s="7">
        <v>12.1</v>
      </c>
      <c r="F460" s="10">
        <v>4</v>
      </c>
      <c r="G460" s="9">
        <v>0.43730000000000002</v>
      </c>
      <c r="H460" s="11">
        <v>23</v>
      </c>
      <c r="I460" s="9">
        <v>0.1012</v>
      </c>
      <c r="J460" s="9">
        <v>0.13350000000000001</v>
      </c>
      <c r="K460" s="14"/>
      <c r="L460" s="14"/>
      <c r="M460" s="23"/>
    </row>
    <row r="461" spans="1:13" ht="49.5" customHeight="1" x14ac:dyDescent="0.3">
      <c r="A461" s="12" t="s">
        <v>470</v>
      </c>
      <c r="B461" s="13" t="s">
        <v>1233</v>
      </c>
      <c r="C461" s="8" t="s">
        <v>1722</v>
      </c>
      <c r="D461" s="9">
        <v>2.6206999999999998</v>
      </c>
      <c r="E461" s="7">
        <v>7</v>
      </c>
      <c r="F461" s="10">
        <v>2</v>
      </c>
      <c r="G461" s="9">
        <v>1.0168999999999999</v>
      </c>
      <c r="H461" s="11">
        <v>12</v>
      </c>
      <c r="I461" s="9">
        <v>0.2034</v>
      </c>
      <c r="J461" s="9">
        <v>0.25419999999999998</v>
      </c>
      <c r="K461" s="14"/>
      <c r="L461" s="14"/>
      <c r="M461" s="23"/>
    </row>
    <row r="462" spans="1:13" ht="49.5" customHeight="1" x14ac:dyDescent="0.3">
      <c r="A462" s="12" t="s">
        <v>471</v>
      </c>
      <c r="B462" s="13" t="s">
        <v>1233</v>
      </c>
      <c r="C462" s="8" t="s">
        <v>1723</v>
      </c>
      <c r="D462" s="9">
        <v>1.8129999999999999</v>
      </c>
      <c r="E462" s="7">
        <v>7</v>
      </c>
      <c r="F462" s="10">
        <v>2</v>
      </c>
      <c r="G462" s="9">
        <v>0.65049999999999997</v>
      </c>
      <c r="H462" s="11">
        <v>17</v>
      </c>
      <c r="I462" s="9">
        <v>0.13009999999999999</v>
      </c>
      <c r="J462" s="9">
        <v>0.16259999999999999</v>
      </c>
      <c r="K462" s="14"/>
      <c r="L462" s="14"/>
      <c r="M462" s="23"/>
    </row>
    <row r="463" spans="1:13" ht="49.5" customHeight="1" x14ac:dyDescent="0.3">
      <c r="A463" s="12" t="s">
        <v>472</v>
      </c>
      <c r="B463" s="13" t="s">
        <v>1233</v>
      </c>
      <c r="C463" s="8" t="s">
        <v>1724</v>
      </c>
      <c r="D463" s="9">
        <v>1.6059000000000001</v>
      </c>
      <c r="E463" s="7">
        <v>8.5</v>
      </c>
      <c r="F463" s="10">
        <v>3</v>
      </c>
      <c r="G463" s="9">
        <v>0.38</v>
      </c>
      <c r="H463" s="11">
        <v>16</v>
      </c>
      <c r="I463" s="9">
        <v>9.3899999999999997E-2</v>
      </c>
      <c r="J463" s="9">
        <v>0.12</v>
      </c>
      <c r="K463" s="14"/>
      <c r="L463" s="14"/>
      <c r="M463" s="23"/>
    </row>
    <row r="464" spans="1:13" ht="49.5" customHeight="1" x14ac:dyDescent="0.3">
      <c r="A464" s="12" t="s">
        <v>473</v>
      </c>
      <c r="B464" s="13" t="s">
        <v>1233</v>
      </c>
      <c r="C464" s="8" t="s">
        <v>1725</v>
      </c>
      <c r="D464" s="9">
        <v>2.3628</v>
      </c>
      <c r="E464" s="7">
        <v>12.3</v>
      </c>
      <c r="F464" s="10">
        <v>4</v>
      </c>
      <c r="G464" s="9">
        <v>0.41439999999999999</v>
      </c>
      <c r="H464" s="11">
        <v>23</v>
      </c>
      <c r="I464" s="9">
        <v>9.4299999999999995E-2</v>
      </c>
      <c r="J464" s="9">
        <v>0.1246</v>
      </c>
      <c r="K464" s="14"/>
      <c r="L464" s="14"/>
      <c r="M464" s="23"/>
    </row>
    <row r="465" spans="1:13" ht="49.5" customHeight="1" x14ac:dyDescent="0.3">
      <c r="A465" s="12" t="s">
        <v>474</v>
      </c>
      <c r="B465" s="13" t="s">
        <v>1233</v>
      </c>
      <c r="C465" s="8" t="s">
        <v>1726</v>
      </c>
      <c r="D465" s="9">
        <v>1.0227999999999999</v>
      </c>
      <c r="E465" s="7">
        <v>4.4000000000000004</v>
      </c>
      <c r="F465" s="10">
        <v>2</v>
      </c>
      <c r="G465" s="9">
        <v>0.28489999999999999</v>
      </c>
      <c r="H465" s="11">
        <v>8</v>
      </c>
      <c r="I465" s="9">
        <v>9.0700000000000003E-2</v>
      </c>
      <c r="J465" s="9">
        <v>0.1055</v>
      </c>
      <c r="K465" s="14"/>
      <c r="L465" s="14"/>
      <c r="M465" s="23"/>
    </row>
    <row r="466" spans="1:13" ht="49.5" customHeight="1" x14ac:dyDescent="0.3">
      <c r="A466" s="12" t="s">
        <v>475</v>
      </c>
      <c r="B466" s="13" t="s">
        <v>1233</v>
      </c>
      <c r="C466" s="8" t="s">
        <v>1727</v>
      </c>
      <c r="D466" s="9">
        <v>0.88080000000000003</v>
      </c>
      <c r="E466" s="7">
        <v>3.4</v>
      </c>
      <c r="F466" s="10">
        <v>2</v>
      </c>
      <c r="G466" s="9">
        <v>0.22</v>
      </c>
      <c r="H466" s="11">
        <v>7</v>
      </c>
      <c r="I466" s="9">
        <v>9.06E-2</v>
      </c>
      <c r="J466" s="9">
        <v>0.1</v>
      </c>
      <c r="K466" s="14"/>
      <c r="L466" s="14"/>
      <c r="M466" s="23"/>
    </row>
    <row r="467" spans="1:13" ht="49.5" customHeight="1" x14ac:dyDescent="0.3">
      <c r="A467" s="12" t="s">
        <v>476</v>
      </c>
      <c r="B467" s="13" t="s">
        <v>1233</v>
      </c>
      <c r="C467" s="8" t="s">
        <v>1728</v>
      </c>
      <c r="D467" s="9">
        <v>3.2582</v>
      </c>
      <c r="E467" s="7">
        <v>10.9</v>
      </c>
      <c r="F467" s="10">
        <v>4</v>
      </c>
      <c r="G467" s="9">
        <v>0.47660000000000002</v>
      </c>
      <c r="H467" s="11">
        <v>20</v>
      </c>
      <c r="I467" s="9">
        <v>0.12239999999999999</v>
      </c>
      <c r="J467" s="9">
        <v>0.16020000000000001</v>
      </c>
      <c r="K467" s="14"/>
      <c r="L467" s="14"/>
      <c r="M467" s="23"/>
    </row>
    <row r="468" spans="1:13" ht="49.5" customHeight="1" x14ac:dyDescent="0.3">
      <c r="A468" s="12" t="s">
        <v>477</v>
      </c>
      <c r="B468" s="13" t="s">
        <v>1233</v>
      </c>
      <c r="C468" s="8" t="s">
        <v>1729</v>
      </c>
      <c r="D468" s="9">
        <v>2.0800999999999998</v>
      </c>
      <c r="E468" s="7">
        <v>6.3</v>
      </c>
      <c r="F468" s="10">
        <v>2</v>
      </c>
      <c r="G468" s="9">
        <v>0.78449999999999998</v>
      </c>
      <c r="H468" s="11">
        <v>16</v>
      </c>
      <c r="I468" s="9">
        <v>0.17430000000000001</v>
      </c>
      <c r="J468" s="9">
        <v>0.21490000000000001</v>
      </c>
      <c r="K468" s="14"/>
      <c r="L468" s="14"/>
      <c r="M468" s="23"/>
    </row>
    <row r="469" spans="1:13" ht="49.5" customHeight="1" x14ac:dyDescent="0.3">
      <c r="A469" s="12" t="s">
        <v>478</v>
      </c>
      <c r="B469" s="13" t="s">
        <v>1233</v>
      </c>
      <c r="C469" s="8" t="s">
        <v>1730</v>
      </c>
      <c r="D469" s="9">
        <v>1.7307999999999999</v>
      </c>
      <c r="E469" s="7">
        <v>9.3000000000000007</v>
      </c>
      <c r="F469" s="10">
        <v>3</v>
      </c>
      <c r="G469" s="9">
        <v>0.39850000000000002</v>
      </c>
      <c r="H469" s="11">
        <v>16</v>
      </c>
      <c r="I469" s="9">
        <v>0.09</v>
      </c>
      <c r="J469" s="9">
        <v>0.11609999999999999</v>
      </c>
      <c r="K469" s="14"/>
      <c r="L469" s="14"/>
      <c r="M469" s="23"/>
    </row>
    <row r="470" spans="1:13" ht="49.5" customHeight="1" x14ac:dyDescent="0.3">
      <c r="A470" s="12" t="s">
        <v>479</v>
      </c>
      <c r="B470" s="13" t="s">
        <v>1233</v>
      </c>
      <c r="C470" s="8" t="s">
        <v>1731</v>
      </c>
      <c r="D470" s="9">
        <v>2.4802</v>
      </c>
      <c r="E470" s="7">
        <v>8</v>
      </c>
      <c r="F470" s="10">
        <v>3</v>
      </c>
      <c r="G470" s="9">
        <v>0.51480000000000004</v>
      </c>
      <c r="H470" s="11">
        <v>15</v>
      </c>
      <c r="I470" s="9">
        <v>0.1351</v>
      </c>
      <c r="J470" s="9">
        <v>0.1716</v>
      </c>
      <c r="K470" s="14"/>
      <c r="L470" s="14"/>
      <c r="M470" s="23"/>
    </row>
    <row r="471" spans="1:13" ht="49.5" customHeight="1" x14ac:dyDescent="0.3">
      <c r="A471" s="12" t="s">
        <v>480</v>
      </c>
      <c r="B471" s="13" t="s">
        <v>1233</v>
      </c>
      <c r="C471" s="8" t="s">
        <v>1732</v>
      </c>
      <c r="D471" s="9">
        <v>1.5641</v>
      </c>
      <c r="E471" s="7">
        <v>8.5</v>
      </c>
      <c r="F471" s="10">
        <v>3</v>
      </c>
      <c r="G471" s="9">
        <v>0.3528</v>
      </c>
      <c r="H471" s="11">
        <v>18</v>
      </c>
      <c r="I471" s="9">
        <v>8.72E-2</v>
      </c>
      <c r="J471" s="9">
        <v>0.1114</v>
      </c>
      <c r="K471" s="14"/>
      <c r="L471" s="14"/>
      <c r="M471" s="23"/>
    </row>
    <row r="472" spans="1:13" ht="49.5" customHeight="1" x14ac:dyDescent="0.3">
      <c r="A472" s="12" t="s">
        <v>481</v>
      </c>
      <c r="B472" s="13" t="s">
        <v>1233</v>
      </c>
      <c r="C472" s="8" t="s">
        <v>1733</v>
      </c>
      <c r="D472" s="9">
        <v>1.1316999999999999</v>
      </c>
      <c r="E472" s="7">
        <v>6.4</v>
      </c>
      <c r="F472" s="10">
        <v>2</v>
      </c>
      <c r="G472" s="9">
        <v>0.4093</v>
      </c>
      <c r="H472" s="11">
        <v>15</v>
      </c>
      <c r="I472" s="9">
        <v>8.9499999999999996E-2</v>
      </c>
      <c r="J472" s="9">
        <v>0.1106</v>
      </c>
      <c r="K472" s="14"/>
      <c r="L472" s="14"/>
      <c r="M472" s="23"/>
    </row>
    <row r="473" spans="1:13" ht="49.5" customHeight="1" x14ac:dyDescent="0.3">
      <c r="A473" s="12" t="s">
        <v>482</v>
      </c>
      <c r="B473" s="13" t="s">
        <v>1233</v>
      </c>
      <c r="C473" s="8" t="s">
        <v>1734</v>
      </c>
      <c r="D473" s="9">
        <v>3.0257999999999998</v>
      </c>
      <c r="E473" s="7">
        <v>13.9</v>
      </c>
      <c r="F473" s="10">
        <v>5</v>
      </c>
      <c r="G473" s="9">
        <v>0.49730000000000002</v>
      </c>
      <c r="H473" s="11">
        <v>27</v>
      </c>
      <c r="I473" s="9">
        <v>0.12520000000000001</v>
      </c>
      <c r="J473" s="9">
        <v>0.16689999999999999</v>
      </c>
      <c r="K473" s="14"/>
      <c r="L473" s="14"/>
      <c r="M473" s="23"/>
    </row>
    <row r="474" spans="1:13" ht="49.5" customHeight="1" x14ac:dyDescent="0.3">
      <c r="A474" s="12" t="s">
        <v>483</v>
      </c>
      <c r="B474" s="13" t="s">
        <v>1233</v>
      </c>
      <c r="C474" s="8" t="s">
        <v>1735</v>
      </c>
      <c r="D474" s="9">
        <v>4.7008999999999999</v>
      </c>
      <c r="E474" s="7">
        <v>38</v>
      </c>
      <c r="F474" s="10"/>
      <c r="G474" s="9"/>
      <c r="H474" s="11">
        <v>55</v>
      </c>
      <c r="I474" s="9">
        <v>7.46E-2</v>
      </c>
      <c r="J474" s="9">
        <v>0.1038</v>
      </c>
      <c r="K474" s="14"/>
      <c r="L474" s="14"/>
      <c r="M474" s="23" t="s">
        <v>2408</v>
      </c>
    </row>
    <row r="475" spans="1:13" ht="49.5" customHeight="1" x14ac:dyDescent="0.3">
      <c r="A475" s="12" t="s">
        <v>484</v>
      </c>
      <c r="B475" s="13" t="s">
        <v>1233</v>
      </c>
      <c r="C475" s="8" t="s">
        <v>1736</v>
      </c>
      <c r="D475" s="9">
        <v>3.8336999999999999</v>
      </c>
      <c r="E475" s="7">
        <v>17.399999999999999</v>
      </c>
      <c r="F475" s="10">
        <v>6</v>
      </c>
      <c r="G475" s="9">
        <v>0.41549999999999998</v>
      </c>
      <c r="H475" s="11">
        <v>31</v>
      </c>
      <c r="I475" s="9">
        <v>0.1003</v>
      </c>
      <c r="J475" s="9">
        <v>0.13550000000000001</v>
      </c>
      <c r="K475" s="14"/>
      <c r="L475" s="14"/>
      <c r="M475" s="24" t="s">
        <v>2405</v>
      </c>
    </row>
    <row r="476" spans="1:13" ht="49.5" customHeight="1" x14ac:dyDescent="0.3">
      <c r="A476" s="12" t="s">
        <v>485</v>
      </c>
      <c r="B476" s="13" t="s">
        <v>1233</v>
      </c>
      <c r="C476" s="8" t="s">
        <v>1737</v>
      </c>
      <c r="D476" s="9">
        <v>4.1055000000000001</v>
      </c>
      <c r="E476" s="7">
        <v>15.5</v>
      </c>
      <c r="F476" s="10">
        <v>5</v>
      </c>
      <c r="G476" s="9">
        <v>0.49059999999999998</v>
      </c>
      <c r="H476" s="11">
        <v>26</v>
      </c>
      <c r="I476" s="9">
        <v>0.1108</v>
      </c>
      <c r="J476" s="9">
        <v>0.1487</v>
      </c>
      <c r="K476" s="14"/>
      <c r="L476" s="14"/>
      <c r="M476" s="23" t="s">
        <v>2408</v>
      </c>
    </row>
    <row r="477" spans="1:13" ht="49.5" customHeight="1" x14ac:dyDescent="0.3">
      <c r="A477" s="12" t="s">
        <v>486</v>
      </c>
      <c r="B477" s="13" t="s">
        <v>1233</v>
      </c>
      <c r="C477" s="8" t="s">
        <v>1738</v>
      </c>
      <c r="D477" s="9">
        <v>3.5217999999999998</v>
      </c>
      <c r="E477" s="7">
        <v>11.5</v>
      </c>
      <c r="F477" s="10">
        <v>4</v>
      </c>
      <c r="G477" s="9">
        <v>0.50370000000000004</v>
      </c>
      <c r="H477" s="11">
        <v>22</v>
      </c>
      <c r="I477" s="9">
        <v>0.1226</v>
      </c>
      <c r="J477" s="9">
        <v>0.16120000000000001</v>
      </c>
      <c r="K477" s="14"/>
      <c r="L477" s="14"/>
      <c r="M477" s="23"/>
    </row>
    <row r="478" spans="1:13" ht="49.5" customHeight="1" x14ac:dyDescent="0.3">
      <c r="A478" s="12" t="s">
        <v>487</v>
      </c>
      <c r="B478" s="13" t="s">
        <v>1233</v>
      </c>
      <c r="C478" s="8" t="s">
        <v>1739</v>
      </c>
      <c r="D478" s="9">
        <v>2.9203999999999999</v>
      </c>
      <c r="E478" s="7">
        <v>9</v>
      </c>
      <c r="F478" s="10">
        <v>3</v>
      </c>
      <c r="G478" s="9">
        <v>0.50339999999999996</v>
      </c>
      <c r="H478" s="11">
        <v>15</v>
      </c>
      <c r="I478" s="9">
        <v>0.11749999999999999</v>
      </c>
      <c r="J478" s="9">
        <v>0.151</v>
      </c>
      <c r="K478" s="14"/>
      <c r="L478" s="14"/>
      <c r="M478" s="23"/>
    </row>
    <row r="479" spans="1:13" ht="49.5" customHeight="1" x14ac:dyDescent="0.3">
      <c r="A479" s="12" t="s">
        <v>488</v>
      </c>
      <c r="B479" s="13" t="s">
        <v>1233</v>
      </c>
      <c r="C479" s="8" t="s">
        <v>1740</v>
      </c>
      <c r="D479" s="9">
        <v>3.0156000000000001</v>
      </c>
      <c r="E479" s="7">
        <v>10.1</v>
      </c>
      <c r="F479" s="10">
        <v>3</v>
      </c>
      <c r="G479" s="9">
        <v>0.55669999999999997</v>
      </c>
      <c r="H479" s="11">
        <v>19</v>
      </c>
      <c r="I479" s="9">
        <v>0.1158</v>
      </c>
      <c r="J479" s="9">
        <v>0.15049999999999999</v>
      </c>
      <c r="K479" s="14"/>
      <c r="L479" s="14"/>
      <c r="M479" s="23"/>
    </row>
    <row r="480" spans="1:13" ht="49.5" customHeight="1" x14ac:dyDescent="0.3">
      <c r="A480" s="12" t="s">
        <v>489</v>
      </c>
      <c r="B480" s="13" t="s">
        <v>1233</v>
      </c>
      <c r="C480" s="8" t="s">
        <v>1741</v>
      </c>
      <c r="D480" s="9">
        <v>3.0445000000000002</v>
      </c>
      <c r="E480" s="7">
        <v>10.9</v>
      </c>
      <c r="F480" s="10">
        <v>4</v>
      </c>
      <c r="G480" s="9">
        <v>0.48139999999999999</v>
      </c>
      <c r="H480" s="11">
        <v>20</v>
      </c>
      <c r="I480" s="9">
        <v>0.1237</v>
      </c>
      <c r="J480" s="9">
        <v>0.1618</v>
      </c>
      <c r="K480" s="14"/>
      <c r="L480" s="14"/>
      <c r="M480" s="23"/>
    </row>
    <row r="481" spans="1:13" ht="49.5" customHeight="1" x14ac:dyDescent="0.3">
      <c r="A481" s="12" t="s">
        <v>490</v>
      </c>
      <c r="B481" s="13" t="s">
        <v>1233</v>
      </c>
      <c r="C481" s="8" t="s">
        <v>1742</v>
      </c>
      <c r="D481" s="9">
        <v>2.2772000000000001</v>
      </c>
      <c r="E481" s="7">
        <v>10</v>
      </c>
      <c r="F481" s="10">
        <v>3</v>
      </c>
      <c r="G481" s="9">
        <v>0.47139999999999999</v>
      </c>
      <c r="H481" s="11">
        <v>20</v>
      </c>
      <c r="I481" s="9">
        <v>9.9000000000000005E-2</v>
      </c>
      <c r="J481" s="9">
        <v>0.12859999999999999</v>
      </c>
      <c r="K481" s="14"/>
      <c r="L481" s="14"/>
      <c r="M481" s="23"/>
    </row>
    <row r="482" spans="1:13" ht="49.5" customHeight="1" x14ac:dyDescent="0.3">
      <c r="A482" s="12" t="s">
        <v>491</v>
      </c>
      <c r="B482" s="13" t="s">
        <v>1233</v>
      </c>
      <c r="C482" s="8" t="s">
        <v>1743</v>
      </c>
      <c r="D482" s="9">
        <v>1.5556000000000001</v>
      </c>
      <c r="E482" s="7">
        <v>7.6</v>
      </c>
      <c r="F482" s="10">
        <v>3</v>
      </c>
      <c r="G482" s="9">
        <v>0.35780000000000001</v>
      </c>
      <c r="H482" s="11">
        <v>16</v>
      </c>
      <c r="I482" s="9">
        <v>9.8900000000000002E-2</v>
      </c>
      <c r="J482" s="9">
        <v>0.12479999999999999</v>
      </c>
      <c r="K482" s="14"/>
      <c r="L482" s="14"/>
      <c r="M482" s="23"/>
    </row>
    <row r="483" spans="1:13" ht="49.5" customHeight="1" x14ac:dyDescent="0.3">
      <c r="A483" s="12" t="s">
        <v>492</v>
      </c>
      <c r="B483" s="13" t="s">
        <v>1233</v>
      </c>
      <c r="C483" s="8" t="s">
        <v>1744</v>
      </c>
      <c r="D483" s="9">
        <v>2.819</v>
      </c>
      <c r="E483" s="7">
        <v>11.3</v>
      </c>
      <c r="F483" s="10">
        <v>4</v>
      </c>
      <c r="G483" s="9">
        <v>0.4672</v>
      </c>
      <c r="H483" s="11">
        <v>22</v>
      </c>
      <c r="I483" s="9">
        <v>0.1158</v>
      </c>
      <c r="J483" s="9">
        <v>0.15190000000000001</v>
      </c>
      <c r="K483" s="14"/>
      <c r="L483" s="14"/>
      <c r="M483" s="23"/>
    </row>
    <row r="484" spans="1:13" ht="49.5" customHeight="1" x14ac:dyDescent="0.3">
      <c r="A484" s="12" t="s">
        <v>493</v>
      </c>
      <c r="B484" s="13" t="s">
        <v>1233</v>
      </c>
      <c r="C484" s="8" t="s">
        <v>1745</v>
      </c>
      <c r="D484" s="9">
        <v>1.8225</v>
      </c>
      <c r="E484" s="7">
        <v>9.3000000000000007</v>
      </c>
      <c r="F484" s="10">
        <v>3</v>
      </c>
      <c r="G484" s="9">
        <v>0.4209</v>
      </c>
      <c r="H484" s="11">
        <v>19</v>
      </c>
      <c r="I484" s="9">
        <v>9.5000000000000001E-2</v>
      </c>
      <c r="J484" s="9">
        <v>0.1226</v>
      </c>
      <c r="K484" s="14"/>
      <c r="L484" s="14"/>
      <c r="M484" s="23"/>
    </row>
    <row r="485" spans="1:13" ht="49.5" customHeight="1" x14ac:dyDescent="0.3">
      <c r="A485" s="12" t="s">
        <v>494</v>
      </c>
      <c r="B485" s="13" t="s">
        <v>1233</v>
      </c>
      <c r="C485" s="8" t="s">
        <v>1746</v>
      </c>
      <c r="D485" s="9">
        <v>1.3072999999999999</v>
      </c>
      <c r="E485" s="7">
        <v>4.5</v>
      </c>
      <c r="F485" s="10">
        <v>2</v>
      </c>
      <c r="G485" s="9">
        <v>0.33069999999999999</v>
      </c>
      <c r="H485" s="11">
        <v>8</v>
      </c>
      <c r="I485" s="9">
        <v>0.10290000000000001</v>
      </c>
      <c r="J485" s="9">
        <v>0.1203</v>
      </c>
      <c r="K485" s="14"/>
      <c r="L485" s="14"/>
      <c r="M485" s="23"/>
    </row>
    <row r="486" spans="1:13" ht="49.5" customHeight="1" x14ac:dyDescent="0.3">
      <c r="A486" s="12" t="s">
        <v>495</v>
      </c>
      <c r="B486" s="13" t="s">
        <v>1233</v>
      </c>
      <c r="C486" s="8" t="s">
        <v>1747</v>
      </c>
      <c r="D486" s="9">
        <v>1.1047</v>
      </c>
      <c r="E486" s="7">
        <v>4.9000000000000004</v>
      </c>
      <c r="F486" s="10">
        <v>2</v>
      </c>
      <c r="G486" s="9">
        <v>0.38829999999999998</v>
      </c>
      <c r="H486" s="11">
        <v>11</v>
      </c>
      <c r="I486" s="9">
        <v>0.111</v>
      </c>
      <c r="J486" s="9">
        <v>0.13159999999999999</v>
      </c>
      <c r="K486" s="14"/>
      <c r="L486" s="14"/>
      <c r="M486" s="23"/>
    </row>
    <row r="487" spans="1:13" ht="49.5" customHeight="1" x14ac:dyDescent="0.3">
      <c r="A487" s="12" t="s">
        <v>496</v>
      </c>
      <c r="B487" s="13" t="s">
        <v>1233</v>
      </c>
      <c r="C487" s="8" t="s">
        <v>1748</v>
      </c>
      <c r="D487" s="9">
        <v>1.1933</v>
      </c>
      <c r="E487" s="7">
        <v>6.2</v>
      </c>
      <c r="F487" s="10">
        <v>2</v>
      </c>
      <c r="G487" s="9">
        <v>0.3967</v>
      </c>
      <c r="H487" s="11">
        <v>13</v>
      </c>
      <c r="I487" s="9">
        <v>8.9599999999999999E-2</v>
      </c>
      <c r="J487" s="9">
        <v>0.11020000000000001</v>
      </c>
      <c r="K487" s="14"/>
      <c r="L487" s="14"/>
      <c r="M487" s="23"/>
    </row>
    <row r="488" spans="1:13" ht="49.5" customHeight="1" x14ac:dyDescent="0.3">
      <c r="A488" s="12" t="s">
        <v>497</v>
      </c>
      <c r="B488" s="13" t="s">
        <v>1233</v>
      </c>
      <c r="C488" s="8" t="s">
        <v>1749</v>
      </c>
      <c r="D488" s="9">
        <v>1.5854999999999999</v>
      </c>
      <c r="E488" s="7">
        <v>6.5</v>
      </c>
      <c r="F488" s="10">
        <v>2</v>
      </c>
      <c r="G488" s="9">
        <v>0.56069999999999998</v>
      </c>
      <c r="H488" s="11">
        <v>11</v>
      </c>
      <c r="I488" s="9">
        <v>0.1208</v>
      </c>
      <c r="J488" s="9">
        <v>0.14949999999999999</v>
      </c>
      <c r="K488" s="14"/>
      <c r="L488" s="14"/>
      <c r="M488" s="23"/>
    </row>
    <row r="489" spans="1:13" ht="49.5" customHeight="1" x14ac:dyDescent="0.3">
      <c r="A489" s="12" t="s">
        <v>498</v>
      </c>
      <c r="B489" s="13" t="s">
        <v>1233</v>
      </c>
      <c r="C489" s="8" t="s">
        <v>1750</v>
      </c>
      <c r="D489" s="9">
        <v>1.4448000000000001</v>
      </c>
      <c r="E489" s="7">
        <v>6.2</v>
      </c>
      <c r="F489" s="10">
        <v>2</v>
      </c>
      <c r="G489" s="9">
        <v>0.48130000000000001</v>
      </c>
      <c r="H489" s="11">
        <v>11</v>
      </c>
      <c r="I489" s="9">
        <v>0.1087</v>
      </c>
      <c r="J489" s="9">
        <v>0.13370000000000001</v>
      </c>
      <c r="K489" s="14"/>
      <c r="L489" s="14"/>
      <c r="M489" s="23"/>
    </row>
    <row r="490" spans="1:13" ht="49.5" customHeight="1" x14ac:dyDescent="0.3">
      <c r="A490" s="12" t="s">
        <v>499</v>
      </c>
      <c r="B490" s="13" t="s">
        <v>1233</v>
      </c>
      <c r="C490" s="8" t="s">
        <v>1751</v>
      </c>
      <c r="D490" s="9">
        <v>1.1806000000000001</v>
      </c>
      <c r="E490" s="7">
        <v>5.9</v>
      </c>
      <c r="F490" s="10">
        <v>2</v>
      </c>
      <c r="G490" s="9">
        <v>0.36749999999999999</v>
      </c>
      <c r="H490" s="11">
        <v>11</v>
      </c>
      <c r="I490" s="9">
        <v>8.72E-2</v>
      </c>
      <c r="J490" s="9">
        <v>0.1065</v>
      </c>
      <c r="K490" s="14"/>
      <c r="L490" s="14"/>
      <c r="M490" s="23"/>
    </row>
    <row r="491" spans="1:13" ht="49.5" customHeight="1" x14ac:dyDescent="0.3">
      <c r="A491" s="12" t="s">
        <v>500</v>
      </c>
      <c r="B491" s="13" t="s">
        <v>1233</v>
      </c>
      <c r="C491" s="8" t="s">
        <v>1752</v>
      </c>
      <c r="D491" s="9">
        <v>0.87050000000000005</v>
      </c>
      <c r="E491" s="7">
        <v>3.6</v>
      </c>
      <c r="F491" s="10">
        <v>2</v>
      </c>
      <c r="G491" s="9">
        <v>0.27589999999999998</v>
      </c>
      <c r="H491" s="11">
        <v>6</v>
      </c>
      <c r="I491" s="9">
        <v>0.10730000000000001</v>
      </c>
      <c r="J491" s="9">
        <v>0.11990000000000001</v>
      </c>
      <c r="K491" s="14"/>
      <c r="L491" s="14"/>
      <c r="M491" s="23"/>
    </row>
    <row r="492" spans="1:13" ht="49.5" customHeight="1" x14ac:dyDescent="0.3">
      <c r="A492" s="12" t="s">
        <v>501</v>
      </c>
      <c r="B492" s="13" t="s">
        <v>1233</v>
      </c>
      <c r="C492" s="8" t="s">
        <v>1753</v>
      </c>
      <c r="D492" s="9">
        <v>0.81179999999999997</v>
      </c>
      <c r="E492" s="7">
        <v>3.4</v>
      </c>
      <c r="F492" s="10">
        <v>2</v>
      </c>
      <c r="G492" s="9">
        <v>0.24349999999999999</v>
      </c>
      <c r="H492" s="11">
        <v>6</v>
      </c>
      <c r="I492" s="9">
        <v>0.1003</v>
      </c>
      <c r="J492" s="9">
        <v>0.11070000000000001</v>
      </c>
      <c r="K492" s="14"/>
      <c r="L492" s="14"/>
      <c r="M492" s="23"/>
    </row>
    <row r="493" spans="1:13" ht="49.5" customHeight="1" x14ac:dyDescent="0.3">
      <c r="A493" s="12" t="s">
        <v>502</v>
      </c>
      <c r="B493" s="13" t="s">
        <v>1233</v>
      </c>
      <c r="C493" s="8" t="s">
        <v>1754</v>
      </c>
      <c r="D493" s="9">
        <v>0.75919999999999999</v>
      </c>
      <c r="E493" s="7">
        <v>3.4</v>
      </c>
      <c r="F493" s="10">
        <v>2</v>
      </c>
      <c r="G493" s="9">
        <v>0.34389999999999998</v>
      </c>
      <c r="H493" s="11">
        <v>6</v>
      </c>
      <c r="I493" s="9">
        <v>8.7999999999999995E-2</v>
      </c>
      <c r="J493" s="9">
        <v>9.7100000000000006E-2</v>
      </c>
      <c r="K493" s="14"/>
      <c r="L493" s="14"/>
      <c r="M493" s="23"/>
    </row>
    <row r="494" spans="1:13" ht="49.5" customHeight="1" x14ac:dyDescent="0.3">
      <c r="A494" s="12" t="s">
        <v>503</v>
      </c>
      <c r="B494" s="13" t="s">
        <v>1233</v>
      </c>
      <c r="C494" s="8" t="s">
        <v>1755</v>
      </c>
      <c r="D494" s="9">
        <v>0.72060000000000002</v>
      </c>
      <c r="E494" s="7">
        <v>3.1</v>
      </c>
      <c r="F494" s="10">
        <v>2</v>
      </c>
      <c r="G494" s="9">
        <v>0.28520000000000001</v>
      </c>
      <c r="H494" s="11">
        <v>6</v>
      </c>
      <c r="I494" s="9">
        <v>8.72E-2</v>
      </c>
      <c r="J494" s="9">
        <v>9.4200000000000006E-2</v>
      </c>
      <c r="K494" s="14"/>
      <c r="L494" s="14"/>
      <c r="M494" s="23"/>
    </row>
    <row r="495" spans="1:13" ht="49.5" customHeight="1" x14ac:dyDescent="0.3">
      <c r="A495" s="12" t="s">
        <v>504</v>
      </c>
      <c r="B495" s="13" t="s">
        <v>1233</v>
      </c>
      <c r="C495" s="8" t="s">
        <v>1756</v>
      </c>
      <c r="D495" s="9">
        <v>0.65259999999999996</v>
      </c>
      <c r="E495" s="7">
        <v>2.2999999999999998</v>
      </c>
      <c r="F495" s="10">
        <v>2</v>
      </c>
      <c r="G495" s="9">
        <v>0.16800000000000001</v>
      </c>
      <c r="H495" s="11">
        <v>3</v>
      </c>
      <c r="I495" s="9">
        <v>9.8599999999999993E-2</v>
      </c>
      <c r="J495" s="9">
        <v>9.8199999999999996E-2</v>
      </c>
      <c r="K495" s="14"/>
      <c r="L495" s="14"/>
      <c r="M495" s="23"/>
    </row>
    <row r="496" spans="1:13" ht="49.5" customHeight="1" x14ac:dyDescent="0.3">
      <c r="A496" s="12" t="s">
        <v>505</v>
      </c>
      <c r="B496" s="13" t="s">
        <v>1233</v>
      </c>
      <c r="C496" s="8" t="s">
        <v>1757</v>
      </c>
      <c r="D496" s="9">
        <v>0.63119999999999998</v>
      </c>
      <c r="E496" s="7">
        <v>3.7</v>
      </c>
      <c r="F496" s="10">
        <v>2</v>
      </c>
      <c r="G496" s="9">
        <v>0.374</v>
      </c>
      <c r="H496" s="11">
        <v>8</v>
      </c>
      <c r="I496" s="9">
        <v>7.85E-2</v>
      </c>
      <c r="J496" s="9">
        <v>8.8300000000000003E-2</v>
      </c>
      <c r="K496" s="14"/>
      <c r="L496" s="14"/>
      <c r="M496" s="23"/>
    </row>
    <row r="497" spans="1:13" ht="49.5" customHeight="1" x14ac:dyDescent="0.3">
      <c r="A497" s="12" t="s">
        <v>506</v>
      </c>
      <c r="B497" s="13" t="s">
        <v>1233</v>
      </c>
      <c r="C497" s="8" t="s">
        <v>1758</v>
      </c>
      <c r="D497" s="9">
        <v>3.9832999999999998</v>
      </c>
      <c r="E497" s="7">
        <v>29</v>
      </c>
      <c r="F497" s="10">
        <v>10</v>
      </c>
      <c r="G497" s="9">
        <v>0.3508</v>
      </c>
      <c r="H497" s="11">
        <v>46</v>
      </c>
      <c r="I497" s="9">
        <v>8.4699999999999998E-2</v>
      </c>
      <c r="J497" s="9">
        <v>0.1169</v>
      </c>
      <c r="K497" s="14"/>
      <c r="L497" s="14" t="s">
        <v>1271</v>
      </c>
      <c r="M497" s="23"/>
    </row>
    <row r="498" spans="1:13" ht="49.5" customHeight="1" x14ac:dyDescent="0.3">
      <c r="A498" s="12" t="s">
        <v>507</v>
      </c>
      <c r="B498" s="13" t="s">
        <v>1233</v>
      </c>
      <c r="C498" s="8" t="s">
        <v>1759</v>
      </c>
      <c r="D498" s="9">
        <v>3.6244000000000001</v>
      </c>
      <c r="E498" s="7">
        <v>30.8</v>
      </c>
      <c r="F498" s="10">
        <v>10</v>
      </c>
      <c r="G498" s="9">
        <v>0.3266</v>
      </c>
      <c r="H498" s="11">
        <v>48</v>
      </c>
      <c r="I498" s="9">
        <v>7.4200000000000002E-2</v>
      </c>
      <c r="J498" s="9">
        <v>0.1027</v>
      </c>
      <c r="K498" s="14"/>
      <c r="L498" s="14" t="s">
        <v>1271</v>
      </c>
      <c r="M498" s="23"/>
    </row>
    <row r="499" spans="1:13" ht="49.5" customHeight="1" x14ac:dyDescent="0.3">
      <c r="A499" s="12" t="s">
        <v>508</v>
      </c>
      <c r="B499" s="13" t="s">
        <v>1233</v>
      </c>
      <c r="C499" s="8" t="s">
        <v>1760</v>
      </c>
      <c r="D499" s="9">
        <v>2.3056000000000001</v>
      </c>
      <c r="E499" s="7">
        <v>14.8</v>
      </c>
      <c r="F499" s="10">
        <v>5</v>
      </c>
      <c r="G499" s="9">
        <v>0.35599999999999998</v>
      </c>
      <c r="H499" s="11">
        <v>30</v>
      </c>
      <c r="I499" s="9">
        <v>8.4199999999999997E-2</v>
      </c>
      <c r="J499" s="9">
        <v>0.11269999999999999</v>
      </c>
      <c r="K499" s="14"/>
      <c r="L499" s="14" t="s">
        <v>1271</v>
      </c>
      <c r="M499" s="23"/>
    </row>
    <row r="500" spans="1:13" ht="49.5" customHeight="1" x14ac:dyDescent="0.3">
      <c r="A500" s="12" t="s">
        <v>509</v>
      </c>
      <c r="B500" s="13" t="s">
        <v>1233</v>
      </c>
      <c r="C500" s="8" t="s">
        <v>1761</v>
      </c>
      <c r="D500" s="9">
        <v>1.2411000000000001</v>
      </c>
      <c r="E500" s="7">
        <v>9.6999999999999993</v>
      </c>
      <c r="F500" s="10"/>
      <c r="G500" s="9"/>
      <c r="H500" s="11">
        <v>21</v>
      </c>
      <c r="I500" s="9">
        <v>7.5300000000000006E-2</v>
      </c>
      <c r="J500" s="9">
        <v>9.7500000000000003E-2</v>
      </c>
      <c r="K500" s="14"/>
      <c r="L500" s="14" t="s">
        <v>1271</v>
      </c>
      <c r="M500" s="23"/>
    </row>
    <row r="501" spans="1:13" ht="49.5" customHeight="1" x14ac:dyDescent="0.3">
      <c r="A501" s="12" t="s">
        <v>510</v>
      </c>
      <c r="B501" s="13" t="s">
        <v>1233</v>
      </c>
      <c r="C501" s="8" t="s">
        <v>1762</v>
      </c>
      <c r="D501" s="9">
        <v>8.0808</v>
      </c>
      <c r="E501" s="7">
        <v>21.8</v>
      </c>
      <c r="F501" s="10">
        <v>7</v>
      </c>
      <c r="G501" s="9">
        <v>0.73009999999999997</v>
      </c>
      <c r="H501" s="11">
        <v>35</v>
      </c>
      <c r="I501" s="9">
        <v>0.1641</v>
      </c>
      <c r="J501" s="9">
        <v>0.22409999999999999</v>
      </c>
      <c r="K501" s="14"/>
      <c r="L501" s="14"/>
      <c r="M501" s="23"/>
    </row>
    <row r="502" spans="1:13" ht="49.5" customHeight="1" x14ac:dyDescent="0.3">
      <c r="A502" s="12" t="s">
        <v>511</v>
      </c>
      <c r="B502" s="13" t="s">
        <v>1233</v>
      </c>
      <c r="C502" s="8" t="s">
        <v>1763</v>
      </c>
      <c r="D502" s="9">
        <v>9.3462999999999994</v>
      </c>
      <c r="E502" s="7">
        <v>36.6</v>
      </c>
      <c r="F502" s="10">
        <v>12</v>
      </c>
      <c r="G502" s="9">
        <v>0.37669999999999998</v>
      </c>
      <c r="H502" s="11">
        <v>54</v>
      </c>
      <c r="I502" s="9">
        <v>8.6499999999999994E-2</v>
      </c>
      <c r="J502" s="9">
        <v>0.1202</v>
      </c>
      <c r="K502" s="14"/>
      <c r="L502" s="14"/>
      <c r="M502" s="23" t="s">
        <v>2407</v>
      </c>
    </row>
    <row r="503" spans="1:13" ht="49.5" customHeight="1" x14ac:dyDescent="0.3">
      <c r="A503" s="12" t="s">
        <v>512</v>
      </c>
      <c r="B503" s="13" t="s">
        <v>1233</v>
      </c>
      <c r="C503" s="8" t="s">
        <v>1764</v>
      </c>
      <c r="D503" s="9">
        <v>12.9209</v>
      </c>
      <c r="E503" s="7">
        <v>28.1</v>
      </c>
      <c r="F503" s="10">
        <v>9</v>
      </c>
      <c r="G503" s="9">
        <v>1.2487999999999999</v>
      </c>
      <c r="H503" s="11">
        <v>45</v>
      </c>
      <c r="I503" s="9">
        <v>0.28000000000000003</v>
      </c>
      <c r="J503" s="9"/>
      <c r="K503" s="14" t="s">
        <v>1271</v>
      </c>
      <c r="L503" s="14" t="s">
        <v>1271</v>
      </c>
      <c r="M503" s="23"/>
    </row>
    <row r="504" spans="1:13" ht="49.5" customHeight="1" x14ac:dyDescent="0.3">
      <c r="A504" s="12" t="s">
        <v>513</v>
      </c>
      <c r="B504" s="13" t="s">
        <v>1233</v>
      </c>
      <c r="C504" s="8" t="s">
        <v>1765</v>
      </c>
      <c r="D504" s="9">
        <v>6.2342000000000004</v>
      </c>
      <c r="E504" s="7">
        <v>18.7</v>
      </c>
      <c r="F504" s="10">
        <v>6</v>
      </c>
      <c r="G504" s="9">
        <v>0.65910000000000002</v>
      </c>
      <c r="H504" s="11">
        <v>28</v>
      </c>
      <c r="I504" s="9">
        <v>0.14799999999999999</v>
      </c>
      <c r="J504" s="9">
        <v>0.20069999999999999</v>
      </c>
      <c r="K504" s="14"/>
      <c r="L504" s="14"/>
      <c r="M504" s="23"/>
    </row>
    <row r="505" spans="1:13" ht="49.5" customHeight="1" x14ac:dyDescent="0.3">
      <c r="A505" s="12" t="s">
        <v>514</v>
      </c>
      <c r="B505" s="13" t="s">
        <v>1233</v>
      </c>
      <c r="C505" s="8" t="s">
        <v>1766</v>
      </c>
      <c r="D505" s="9">
        <v>3.9011</v>
      </c>
      <c r="E505" s="7">
        <v>20.100000000000001</v>
      </c>
      <c r="F505" s="10">
        <v>7</v>
      </c>
      <c r="G505" s="9">
        <v>0.435</v>
      </c>
      <c r="H505" s="11">
        <v>37</v>
      </c>
      <c r="I505" s="9">
        <v>0.106</v>
      </c>
      <c r="J505" s="9">
        <v>0.14430000000000001</v>
      </c>
      <c r="K505" s="14"/>
      <c r="L505" s="14"/>
      <c r="M505" s="23" t="s">
        <v>2406</v>
      </c>
    </row>
    <row r="506" spans="1:13" ht="49.5" customHeight="1" x14ac:dyDescent="0.3">
      <c r="A506" s="12" t="s">
        <v>515</v>
      </c>
      <c r="B506" s="13" t="s">
        <v>1313</v>
      </c>
      <c r="C506" s="8" t="s">
        <v>1767</v>
      </c>
      <c r="D506" s="9">
        <v>1.3273999999999999</v>
      </c>
      <c r="E506" s="7">
        <v>14.5</v>
      </c>
      <c r="F506" s="10">
        <v>5</v>
      </c>
      <c r="G506" s="9">
        <v>0.621</v>
      </c>
      <c r="H506" s="11">
        <v>32</v>
      </c>
      <c r="I506" s="9">
        <v>0.14990000000000001</v>
      </c>
      <c r="J506" s="9">
        <v>0.20030000000000001</v>
      </c>
      <c r="K506" s="14"/>
      <c r="L506" s="14"/>
      <c r="M506" s="23" t="s">
        <v>2408</v>
      </c>
    </row>
    <row r="507" spans="1:13" ht="49.5" customHeight="1" x14ac:dyDescent="0.3">
      <c r="A507" s="12" t="s">
        <v>516</v>
      </c>
      <c r="B507" s="13" t="s">
        <v>1313</v>
      </c>
      <c r="C507" s="8" t="s">
        <v>1768</v>
      </c>
      <c r="D507" s="9">
        <v>2.7383999999999999</v>
      </c>
      <c r="E507" s="7">
        <v>14.5</v>
      </c>
      <c r="F507" s="10">
        <v>5</v>
      </c>
      <c r="G507" s="9">
        <v>0.49969999999999998</v>
      </c>
      <c r="H507" s="11">
        <v>28</v>
      </c>
      <c r="I507" s="9">
        <v>0.1206</v>
      </c>
      <c r="J507" s="9">
        <v>0.16120000000000001</v>
      </c>
      <c r="K507" s="14"/>
      <c r="L507" s="14"/>
      <c r="M507" s="23"/>
    </row>
    <row r="508" spans="1:13" ht="49.5" customHeight="1" x14ac:dyDescent="0.3">
      <c r="A508" s="12" t="s">
        <v>517</v>
      </c>
      <c r="B508" s="13" t="s">
        <v>1313</v>
      </c>
      <c r="C508" s="8" t="s">
        <v>1769</v>
      </c>
      <c r="D508" s="9">
        <v>1.5774999999999999</v>
      </c>
      <c r="E508" s="7">
        <v>12</v>
      </c>
      <c r="F508" s="10">
        <v>4</v>
      </c>
      <c r="G508" s="9">
        <v>0.34570000000000001</v>
      </c>
      <c r="H508" s="11">
        <v>25</v>
      </c>
      <c r="I508" s="9">
        <v>8.0699999999999994E-2</v>
      </c>
      <c r="J508" s="9">
        <v>0.10639999999999999</v>
      </c>
      <c r="K508" s="14"/>
      <c r="L508" s="14"/>
      <c r="M508" s="23"/>
    </row>
    <row r="509" spans="1:13" ht="49.5" customHeight="1" x14ac:dyDescent="0.3">
      <c r="A509" s="12" t="s">
        <v>518</v>
      </c>
      <c r="B509" s="13" t="s">
        <v>1313</v>
      </c>
      <c r="C509" s="8" t="s">
        <v>1770</v>
      </c>
      <c r="D509" s="9">
        <v>1.1042000000000001</v>
      </c>
      <c r="E509" s="7">
        <v>7.1</v>
      </c>
      <c r="F509" s="10">
        <v>2</v>
      </c>
      <c r="G509" s="9">
        <v>0.47720000000000001</v>
      </c>
      <c r="H509" s="11">
        <v>15</v>
      </c>
      <c r="I509" s="9">
        <v>9.4100000000000003E-2</v>
      </c>
      <c r="J509" s="9">
        <v>0.1178</v>
      </c>
      <c r="K509" s="14"/>
      <c r="L509" s="14"/>
      <c r="M509" s="23"/>
    </row>
    <row r="510" spans="1:13" ht="49.5" customHeight="1" x14ac:dyDescent="0.3">
      <c r="A510" s="12" t="s">
        <v>519</v>
      </c>
      <c r="B510" s="13" t="s">
        <v>1313</v>
      </c>
      <c r="C510" s="8" t="s">
        <v>1771</v>
      </c>
      <c r="D510" s="9">
        <v>1.0355000000000001</v>
      </c>
      <c r="E510" s="7">
        <v>6.9</v>
      </c>
      <c r="F510" s="10">
        <v>2</v>
      </c>
      <c r="G510" s="9">
        <v>0.79669999999999996</v>
      </c>
      <c r="H510" s="11">
        <v>16</v>
      </c>
      <c r="I510" s="9">
        <v>8.6499999999999994E-2</v>
      </c>
      <c r="J510" s="9">
        <v>0.1079</v>
      </c>
      <c r="K510" s="14"/>
      <c r="L510" s="14"/>
      <c r="M510" s="23"/>
    </row>
    <row r="511" spans="1:13" ht="49.5" customHeight="1" x14ac:dyDescent="0.3">
      <c r="A511" s="12" t="s">
        <v>520</v>
      </c>
      <c r="B511" s="13" t="s">
        <v>1313</v>
      </c>
      <c r="C511" s="8" t="s">
        <v>1772</v>
      </c>
      <c r="D511" s="9">
        <v>2.0680000000000001</v>
      </c>
      <c r="E511" s="7">
        <v>17.5</v>
      </c>
      <c r="F511" s="10">
        <v>6</v>
      </c>
      <c r="G511" s="9">
        <v>0.31369999999999998</v>
      </c>
      <c r="H511" s="11">
        <v>33</v>
      </c>
      <c r="I511" s="9">
        <v>7.5300000000000006E-2</v>
      </c>
      <c r="J511" s="9">
        <v>0.1017</v>
      </c>
      <c r="K511" s="14"/>
      <c r="L511" s="14"/>
      <c r="M511" s="23"/>
    </row>
    <row r="512" spans="1:13" ht="49.5" customHeight="1" x14ac:dyDescent="0.3">
      <c r="A512" s="12" t="s">
        <v>521</v>
      </c>
      <c r="B512" s="13" t="s">
        <v>1313</v>
      </c>
      <c r="C512" s="8" t="s">
        <v>1773</v>
      </c>
      <c r="D512" s="9">
        <v>1.008</v>
      </c>
      <c r="E512" s="7">
        <v>6.8</v>
      </c>
      <c r="F512" s="10">
        <v>2</v>
      </c>
      <c r="G512" s="9">
        <v>0.41710000000000003</v>
      </c>
      <c r="H512" s="11">
        <v>16</v>
      </c>
      <c r="I512" s="9">
        <v>8.5900000000000004E-2</v>
      </c>
      <c r="J512" s="9">
        <v>0.1069</v>
      </c>
      <c r="K512" s="14"/>
      <c r="L512" s="14"/>
      <c r="M512" s="23"/>
    </row>
    <row r="513" spans="1:13" ht="49.5" customHeight="1" x14ac:dyDescent="0.3">
      <c r="A513" s="12" t="s">
        <v>522</v>
      </c>
      <c r="B513" s="13" t="s">
        <v>1313</v>
      </c>
      <c r="C513" s="8" t="s">
        <v>1774</v>
      </c>
      <c r="D513" s="9">
        <v>0.84060000000000001</v>
      </c>
      <c r="E513" s="7">
        <v>5.6</v>
      </c>
      <c r="F513" s="10">
        <v>2</v>
      </c>
      <c r="G513" s="9">
        <v>0.36099999999999999</v>
      </c>
      <c r="H513" s="11">
        <v>13</v>
      </c>
      <c r="I513" s="9">
        <v>9.0200000000000002E-2</v>
      </c>
      <c r="J513" s="9">
        <v>0.1094</v>
      </c>
      <c r="K513" s="14"/>
      <c r="L513" s="14"/>
      <c r="M513" s="23"/>
    </row>
    <row r="514" spans="1:13" ht="49.5" customHeight="1" x14ac:dyDescent="0.3">
      <c r="A514" s="12" t="s">
        <v>523</v>
      </c>
      <c r="B514" s="13" t="s">
        <v>1313</v>
      </c>
      <c r="C514" s="8" t="s">
        <v>1775</v>
      </c>
      <c r="D514" s="9">
        <v>0.85199999999999998</v>
      </c>
      <c r="E514" s="7">
        <v>7</v>
      </c>
      <c r="F514" s="10">
        <v>2</v>
      </c>
      <c r="G514" s="9">
        <v>0.35560000000000003</v>
      </c>
      <c r="H514" s="11">
        <v>17</v>
      </c>
      <c r="I514" s="9">
        <v>7.1099999999999997E-2</v>
      </c>
      <c r="J514" s="9">
        <v>8.8900000000000007E-2</v>
      </c>
      <c r="K514" s="14"/>
      <c r="L514" s="14"/>
      <c r="M514" s="23"/>
    </row>
    <row r="515" spans="1:13" ht="49.5" customHeight="1" x14ac:dyDescent="0.3">
      <c r="A515" s="12" t="s">
        <v>524</v>
      </c>
      <c r="B515" s="13" t="s">
        <v>1313</v>
      </c>
      <c r="C515" s="8" t="s">
        <v>1776</v>
      </c>
      <c r="D515" s="9">
        <v>0.89800000000000002</v>
      </c>
      <c r="E515" s="7">
        <v>14</v>
      </c>
      <c r="F515" s="10">
        <v>5</v>
      </c>
      <c r="G515" s="9">
        <v>0.1757</v>
      </c>
      <c r="H515" s="11">
        <v>31</v>
      </c>
      <c r="I515" s="9">
        <v>4.3900000000000002E-2</v>
      </c>
      <c r="J515" s="9">
        <v>5.8599999999999999E-2</v>
      </c>
      <c r="K515" s="14"/>
      <c r="L515" s="14"/>
      <c r="M515" s="23" t="s">
        <v>2409</v>
      </c>
    </row>
    <row r="516" spans="1:13" ht="49.5" customHeight="1" x14ac:dyDescent="0.3">
      <c r="A516" s="12" t="s">
        <v>525</v>
      </c>
      <c r="B516" s="13" t="s">
        <v>1313</v>
      </c>
      <c r="C516" s="8" t="s">
        <v>1777</v>
      </c>
      <c r="D516" s="9">
        <v>1.9612000000000001</v>
      </c>
      <c r="E516" s="7">
        <v>27.4</v>
      </c>
      <c r="F516" s="10"/>
      <c r="G516" s="9"/>
      <c r="H516" s="11">
        <v>39</v>
      </c>
      <c r="I516" s="9">
        <v>4.8500000000000001E-2</v>
      </c>
      <c r="J516" s="9">
        <v>6.6799999999999998E-2</v>
      </c>
      <c r="K516" s="14"/>
      <c r="L516" s="14"/>
      <c r="M516" s="24" t="s">
        <v>2405</v>
      </c>
    </row>
    <row r="517" spans="1:13" ht="49.5" customHeight="1" x14ac:dyDescent="0.3">
      <c r="A517" s="12" t="s">
        <v>526</v>
      </c>
      <c r="B517" s="13" t="s">
        <v>1315</v>
      </c>
      <c r="C517" s="8" t="s">
        <v>1778</v>
      </c>
      <c r="D517" s="9">
        <v>1.0065</v>
      </c>
      <c r="E517" s="7">
        <v>7.7</v>
      </c>
      <c r="F517" s="10"/>
      <c r="G517" s="9"/>
      <c r="H517" s="11">
        <v>18</v>
      </c>
      <c r="I517" s="9">
        <v>7.9899999999999999E-2</v>
      </c>
      <c r="J517" s="9">
        <v>0.10100000000000001</v>
      </c>
      <c r="K517" s="14"/>
      <c r="L517" s="14" t="s">
        <v>1271</v>
      </c>
      <c r="M517" s="23"/>
    </row>
    <row r="518" spans="1:13" ht="49.5" customHeight="1" x14ac:dyDescent="0.3">
      <c r="A518" s="12" t="s">
        <v>527</v>
      </c>
      <c r="B518" s="13" t="s">
        <v>1315</v>
      </c>
      <c r="C518" s="8" t="s">
        <v>1779</v>
      </c>
      <c r="D518" s="9">
        <v>0.52159999999999995</v>
      </c>
      <c r="E518" s="7">
        <v>3.9</v>
      </c>
      <c r="F518" s="10">
        <v>2</v>
      </c>
      <c r="G518" s="9">
        <v>0.33439999999999998</v>
      </c>
      <c r="H518" s="11">
        <v>9</v>
      </c>
      <c r="I518" s="9">
        <v>8.4599999999999995E-2</v>
      </c>
      <c r="J518" s="9">
        <v>9.6199999999999994E-2</v>
      </c>
      <c r="K518" s="14"/>
      <c r="L518" s="14" t="s">
        <v>1271</v>
      </c>
      <c r="M518" s="23"/>
    </row>
    <row r="519" spans="1:13" ht="49.5" customHeight="1" x14ac:dyDescent="0.3">
      <c r="A519" s="12" t="s">
        <v>528</v>
      </c>
      <c r="B519" s="13" t="s">
        <v>1315</v>
      </c>
      <c r="C519" s="8" t="s">
        <v>1780</v>
      </c>
      <c r="D519" s="9">
        <v>2.0788000000000002</v>
      </c>
      <c r="E519" s="7">
        <v>11.7</v>
      </c>
      <c r="F519" s="10">
        <v>4</v>
      </c>
      <c r="G519" s="9">
        <v>0.44069999999999998</v>
      </c>
      <c r="H519" s="11">
        <v>23</v>
      </c>
      <c r="I519" s="9">
        <v>0.1055</v>
      </c>
      <c r="J519" s="9">
        <v>0.13880000000000001</v>
      </c>
      <c r="K519" s="14"/>
      <c r="L519" s="14"/>
      <c r="M519" s="23"/>
    </row>
    <row r="520" spans="1:13" ht="49.5" customHeight="1" x14ac:dyDescent="0.3">
      <c r="A520" s="12" t="s">
        <v>529</v>
      </c>
      <c r="B520" s="13" t="s">
        <v>1315</v>
      </c>
      <c r="C520" s="8" t="s">
        <v>1781</v>
      </c>
      <c r="D520" s="9">
        <v>0.86309999999999998</v>
      </c>
      <c r="E520" s="7">
        <v>6.4</v>
      </c>
      <c r="F520" s="10">
        <v>2</v>
      </c>
      <c r="G520" s="9">
        <v>0.37109999999999999</v>
      </c>
      <c r="H520" s="11">
        <v>13</v>
      </c>
      <c r="I520" s="9">
        <v>8.1199999999999994E-2</v>
      </c>
      <c r="J520" s="9">
        <v>0.1003</v>
      </c>
      <c r="K520" s="14"/>
      <c r="L520" s="14"/>
      <c r="M520" s="23"/>
    </row>
    <row r="521" spans="1:13" ht="49.5" customHeight="1" x14ac:dyDescent="0.3">
      <c r="A521" s="12" t="s">
        <v>530</v>
      </c>
      <c r="B521" s="13" t="s">
        <v>1315</v>
      </c>
      <c r="C521" s="8" t="s">
        <v>1782</v>
      </c>
      <c r="D521" s="9">
        <v>0.79190000000000005</v>
      </c>
      <c r="E521" s="7">
        <v>6.3</v>
      </c>
      <c r="F521" s="10">
        <v>2</v>
      </c>
      <c r="G521" s="9">
        <v>0.34649999999999997</v>
      </c>
      <c r="H521" s="11">
        <v>13</v>
      </c>
      <c r="I521" s="9">
        <v>7.6999999999999999E-2</v>
      </c>
      <c r="J521" s="9">
        <v>9.4899999999999998E-2</v>
      </c>
      <c r="K521" s="14"/>
      <c r="L521" s="14"/>
      <c r="M521" s="23"/>
    </row>
    <row r="522" spans="1:13" ht="49.5" customHeight="1" x14ac:dyDescent="0.3">
      <c r="A522" s="12" t="s">
        <v>531</v>
      </c>
      <c r="B522" s="13" t="s">
        <v>1315</v>
      </c>
      <c r="C522" s="8" t="s">
        <v>1783</v>
      </c>
      <c r="D522" s="9">
        <v>0.68410000000000004</v>
      </c>
      <c r="E522" s="7">
        <v>4.9000000000000004</v>
      </c>
      <c r="F522" s="10">
        <v>2</v>
      </c>
      <c r="G522" s="9">
        <v>0.51070000000000004</v>
      </c>
      <c r="H522" s="11">
        <v>11</v>
      </c>
      <c r="I522" s="9">
        <v>8.7400000000000005E-2</v>
      </c>
      <c r="J522" s="9">
        <v>0.1036</v>
      </c>
      <c r="K522" s="14"/>
      <c r="L522" s="14"/>
      <c r="M522" s="23"/>
    </row>
    <row r="523" spans="1:13" ht="49.5" customHeight="1" x14ac:dyDescent="0.3">
      <c r="A523" s="12" t="s">
        <v>532</v>
      </c>
      <c r="B523" s="13" t="s">
        <v>1315</v>
      </c>
      <c r="C523" s="8" t="s">
        <v>1784</v>
      </c>
      <c r="D523" s="9">
        <v>0.50629999999999997</v>
      </c>
      <c r="E523" s="7">
        <v>5.9</v>
      </c>
      <c r="F523" s="10">
        <v>2</v>
      </c>
      <c r="G523" s="9">
        <v>0.21640000000000001</v>
      </c>
      <c r="H523" s="11">
        <v>13</v>
      </c>
      <c r="I523" s="9">
        <v>5.1400000000000001E-2</v>
      </c>
      <c r="J523" s="9">
        <v>6.2700000000000006E-2</v>
      </c>
      <c r="K523" s="14"/>
      <c r="L523" s="14"/>
      <c r="M523" s="23"/>
    </row>
    <row r="524" spans="1:13" ht="49.5" customHeight="1" x14ac:dyDescent="0.3">
      <c r="A524" s="12" t="s">
        <v>533</v>
      </c>
      <c r="B524" s="13" t="s">
        <v>1315</v>
      </c>
      <c r="C524" s="8" t="s">
        <v>1785</v>
      </c>
      <c r="D524" s="9">
        <v>0.87949999999999995</v>
      </c>
      <c r="E524" s="7">
        <v>7.7</v>
      </c>
      <c r="F524" s="10">
        <v>3</v>
      </c>
      <c r="G524" s="9">
        <v>0.26040000000000002</v>
      </c>
      <c r="H524" s="11">
        <v>17</v>
      </c>
      <c r="I524" s="9">
        <v>7.0999999999999994E-2</v>
      </c>
      <c r="J524" s="9">
        <v>8.9800000000000005E-2</v>
      </c>
      <c r="K524" s="14"/>
      <c r="L524" s="14"/>
      <c r="M524" s="23"/>
    </row>
    <row r="525" spans="1:13" ht="49.5" customHeight="1" x14ac:dyDescent="0.3">
      <c r="A525" s="12" t="s">
        <v>534</v>
      </c>
      <c r="B525" s="13" t="s">
        <v>1315</v>
      </c>
      <c r="C525" s="8" t="s">
        <v>1786</v>
      </c>
      <c r="D525" s="9">
        <v>0.54339999999999999</v>
      </c>
      <c r="E525" s="7">
        <v>4.7</v>
      </c>
      <c r="F525" s="10">
        <v>2</v>
      </c>
      <c r="G525" s="9">
        <v>0.37269999999999998</v>
      </c>
      <c r="H525" s="11">
        <v>10</v>
      </c>
      <c r="I525" s="9">
        <v>7.3300000000000004E-2</v>
      </c>
      <c r="J525" s="9">
        <v>8.6300000000000002E-2</v>
      </c>
      <c r="K525" s="14"/>
      <c r="L525" s="14"/>
      <c r="M525" s="23"/>
    </row>
    <row r="526" spans="1:13" ht="49.5" customHeight="1" x14ac:dyDescent="0.3">
      <c r="A526" s="12" t="s">
        <v>535</v>
      </c>
      <c r="B526" s="13" t="s">
        <v>1315</v>
      </c>
      <c r="C526" s="8" t="s">
        <v>1787</v>
      </c>
      <c r="D526" s="9">
        <v>0.40820000000000001</v>
      </c>
      <c r="E526" s="7">
        <v>3.3</v>
      </c>
      <c r="F526" s="10">
        <v>2</v>
      </c>
      <c r="G526" s="9">
        <v>0.2472</v>
      </c>
      <c r="H526" s="11">
        <v>7</v>
      </c>
      <c r="I526" s="9">
        <v>7.8200000000000006E-2</v>
      </c>
      <c r="J526" s="9">
        <v>8.5699999999999998E-2</v>
      </c>
      <c r="K526" s="14"/>
      <c r="L526" s="14"/>
      <c r="M526" s="23"/>
    </row>
    <row r="527" spans="1:13" ht="49.5" customHeight="1" x14ac:dyDescent="0.3">
      <c r="A527" s="12" t="s">
        <v>536</v>
      </c>
      <c r="B527" s="13" t="s">
        <v>1315</v>
      </c>
      <c r="C527" s="8" t="s">
        <v>1788</v>
      </c>
      <c r="D527" s="9">
        <v>0.44840000000000002</v>
      </c>
      <c r="E527" s="7">
        <v>3.9</v>
      </c>
      <c r="F527" s="10">
        <v>2</v>
      </c>
      <c r="G527" s="9">
        <v>0.28199999999999997</v>
      </c>
      <c r="H527" s="11">
        <v>9</v>
      </c>
      <c r="I527" s="9">
        <v>7.0900000000000005E-2</v>
      </c>
      <c r="J527" s="9">
        <v>8.0600000000000005E-2</v>
      </c>
      <c r="K527" s="14"/>
      <c r="L527" s="14"/>
      <c r="M527" s="23"/>
    </row>
    <row r="528" spans="1:13" ht="49.5" customHeight="1" x14ac:dyDescent="0.3">
      <c r="A528" s="12" t="s">
        <v>537</v>
      </c>
      <c r="B528" s="13" t="s">
        <v>1315</v>
      </c>
      <c r="C528" s="8" t="s">
        <v>1789</v>
      </c>
      <c r="D528" s="9">
        <v>0.88239999999999996</v>
      </c>
      <c r="E528" s="7">
        <v>4.7</v>
      </c>
      <c r="F528" s="10">
        <v>2</v>
      </c>
      <c r="G528" s="9">
        <v>0.39710000000000001</v>
      </c>
      <c r="H528" s="11">
        <v>10</v>
      </c>
      <c r="I528" s="9">
        <v>0.1183</v>
      </c>
      <c r="J528" s="9">
        <v>0.13930000000000001</v>
      </c>
      <c r="K528" s="14"/>
      <c r="L528" s="14"/>
      <c r="M528" s="23"/>
    </row>
    <row r="529" spans="1:13" ht="49.5" customHeight="1" x14ac:dyDescent="0.3">
      <c r="A529" s="12" t="s">
        <v>538</v>
      </c>
      <c r="B529" s="13" t="s">
        <v>1315</v>
      </c>
      <c r="C529" s="8" t="s">
        <v>1790</v>
      </c>
      <c r="D529" s="9">
        <v>0.90169999999999995</v>
      </c>
      <c r="E529" s="7">
        <v>6.8</v>
      </c>
      <c r="F529" s="10">
        <v>2</v>
      </c>
      <c r="G529" s="9">
        <v>0.3916</v>
      </c>
      <c r="H529" s="11">
        <v>13</v>
      </c>
      <c r="I529" s="9">
        <v>8.0600000000000005E-2</v>
      </c>
      <c r="J529" s="9">
        <v>0.1004</v>
      </c>
      <c r="K529" s="14"/>
      <c r="L529" s="14"/>
      <c r="M529" s="23"/>
    </row>
    <row r="530" spans="1:13" ht="49.5" customHeight="1" x14ac:dyDescent="0.3">
      <c r="A530" s="12" t="s">
        <v>539</v>
      </c>
      <c r="B530" s="13" t="s">
        <v>1315</v>
      </c>
      <c r="C530" s="8" t="s">
        <v>1791</v>
      </c>
      <c r="D530" s="9">
        <v>0.57620000000000005</v>
      </c>
      <c r="E530" s="7">
        <v>4.2</v>
      </c>
      <c r="F530" s="10">
        <v>2</v>
      </c>
      <c r="G530" s="9">
        <v>0.40179999999999999</v>
      </c>
      <c r="H530" s="11">
        <v>10</v>
      </c>
      <c r="I530" s="9">
        <v>8.2000000000000003E-2</v>
      </c>
      <c r="J530" s="9">
        <v>9.4600000000000004E-2</v>
      </c>
      <c r="K530" s="14"/>
      <c r="L530" s="14"/>
      <c r="M530" s="23"/>
    </row>
    <row r="531" spans="1:13" ht="49.5" customHeight="1" x14ac:dyDescent="0.3">
      <c r="A531" s="12" t="s">
        <v>540</v>
      </c>
      <c r="B531" s="13" t="s">
        <v>1315</v>
      </c>
      <c r="C531" s="8" t="s">
        <v>1792</v>
      </c>
      <c r="D531" s="9">
        <v>0.29370000000000002</v>
      </c>
      <c r="E531" s="7">
        <v>2</v>
      </c>
      <c r="F531" s="10">
        <v>1</v>
      </c>
      <c r="G531" s="9">
        <v>0.2591</v>
      </c>
      <c r="H531" s="11">
        <v>5</v>
      </c>
      <c r="I531" s="9">
        <v>9.0700000000000003E-2</v>
      </c>
      <c r="J531" s="9">
        <v>8.6400000000000005E-2</v>
      </c>
      <c r="K531" s="14"/>
      <c r="L531" s="14"/>
      <c r="M531" s="23"/>
    </row>
    <row r="532" spans="1:13" ht="49.5" customHeight="1" x14ac:dyDescent="0.3">
      <c r="A532" s="12" t="s">
        <v>541</v>
      </c>
      <c r="B532" s="13" t="s">
        <v>1315</v>
      </c>
      <c r="C532" s="8" t="s">
        <v>1793</v>
      </c>
      <c r="D532" s="9">
        <v>0.4052</v>
      </c>
      <c r="E532" s="7">
        <v>3.3</v>
      </c>
      <c r="F532" s="10">
        <v>2</v>
      </c>
      <c r="G532" s="9">
        <v>0.2311</v>
      </c>
      <c r="H532" s="11">
        <v>7</v>
      </c>
      <c r="I532" s="9">
        <v>7.6700000000000004E-2</v>
      </c>
      <c r="J532" s="9">
        <v>8.4099999999999994E-2</v>
      </c>
      <c r="K532" s="14"/>
      <c r="L532" s="14"/>
      <c r="M532" s="23"/>
    </row>
    <row r="533" spans="1:13" ht="49.5" customHeight="1" x14ac:dyDescent="0.3">
      <c r="A533" s="12" t="s">
        <v>542</v>
      </c>
      <c r="B533" s="13" t="s">
        <v>1315</v>
      </c>
      <c r="C533" s="8" t="s">
        <v>1794</v>
      </c>
      <c r="D533" s="9">
        <v>0.81130000000000002</v>
      </c>
      <c r="E533" s="7">
        <v>7.2</v>
      </c>
      <c r="F533" s="10"/>
      <c r="G533" s="9"/>
      <c r="H533" s="11">
        <v>16</v>
      </c>
      <c r="I533" s="9">
        <v>6.9800000000000001E-2</v>
      </c>
      <c r="J533" s="9">
        <v>8.7499999999999994E-2</v>
      </c>
      <c r="K533" s="14"/>
      <c r="L533" s="14"/>
      <c r="M533" s="23"/>
    </row>
    <row r="534" spans="1:13" ht="49.5" customHeight="1" thickBot="1" x14ac:dyDescent="0.35">
      <c r="A534" s="12" t="s">
        <v>543</v>
      </c>
      <c r="B534" s="13" t="s">
        <v>1315</v>
      </c>
      <c r="C534" s="8" t="s">
        <v>1795</v>
      </c>
      <c r="D534" s="9">
        <v>1.8357000000000001</v>
      </c>
      <c r="E534" s="7">
        <v>16</v>
      </c>
      <c r="F534" s="10"/>
      <c r="G534" s="9"/>
      <c r="H534" s="11">
        <v>30</v>
      </c>
      <c r="I534" s="9">
        <v>7.2900000000000006E-2</v>
      </c>
      <c r="J534" s="9">
        <v>9.8000000000000004E-2</v>
      </c>
      <c r="K534" s="14"/>
      <c r="L534" s="14"/>
      <c r="M534" s="23"/>
    </row>
    <row r="535" spans="1:13" s="2" customFormat="1" ht="30" customHeight="1" thickBot="1" x14ac:dyDescent="0.35">
      <c r="A535" s="15" t="s">
        <v>1207</v>
      </c>
      <c r="B535" s="16"/>
      <c r="C535" s="16"/>
      <c r="D535" s="16"/>
      <c r="E535" s="16"/>
      <c r="F535" s="16"/>
      <c r="G535" s="16"/>
      <c r="H535" s="16"/>
      <c r="I535" s="16"/>
      <c r="J535" s="16"/>
      <c r="K535" s="16"/>
      <c r="L535" s="16"/>
      <c r="M535" s="17"/>
    </row>
    <row r="536" spans="1:13" ht="49.5" customHeight="1" x14ac:dyDescent="0.3">
      <c r="A536" s="12" t="s">
        <v>544</v>
      </c>
      <c r="B536" s="13" t="s">
        <v>1233</v>
      </c>
      <c r="C536" s="8" t="s">
        <v>1796</v>
      </c>
      <c r="D536" s="9">
        <v>9.1853999999999996</v>
      </c>
      <c r="E536" s="7">
        <v>20.399999999999999</v>
      </c>
      <c r="F536" s="10">
        <v>7</v>
      </c>
      <c r="G536" s="9">
        <v>0.8841</v>
      </c>
      <c r="H536" s="11">
        <v>36</v>
      </c>
      <c r="I536" s="9">
        <v>0.21240000000000001</v>
      </c>
      <c r="J536" s="9">
        <v>0.28920000000000001</v>
      </c>
      <c r="K536" s="14"/>
      <c r="L536" s="14"/>
      <c r="M536" s="23"/>
    </row>
    <row r="537" spans="1:13" ht="49.5" customHeight="1" x14ac:dyDescent="0.3">
      <c r="A537" s="12" t="s">
        <v>545</v>
      </c>
      <c r="B537" s="13" t="s">
        <v>1233</v>
      </c>
      <c r="C537" s="8" t="s">
        <v>1797</v>
      </c>
      <c r="D537" s="9">
        <v>5.0505000000000004</v>
      </c>
      <c r="E537" s="7">
        <v>14</v>
      </c>
      <c r="F537" s="10">
        <v>5</v>
      </c>
      <c r="G537" s="9">
        <v>0.64749999999999996</v>
      </c>
      <c r="H537" s="11">
        <v>26</v>
      </c>
      <c r="I537" s="9">
        <v>0.16189999999999999</v>
      </c>
      <c r="J537" s="9">
        <v>0.21579999999999999</v>
      </c>
      <c r="K537" s="14"/>
      <c r="L537" s="14"/>
      <c r="M537" s="23"/>
    </row>
    <row r="538" spans="1:13" ht="49.5" customHeight="1" x14ac:dyDescent="0.3">
      <c r="A538" s="12" t="s">
        <v>546</v>
      </c>
      <c r="B538" s="13" t="s">
        <v>1233</v>
      </c>
      <c r="C538" s="8" t="s">
        <v>1798</v>
      </c>
      <c r="D538" s="9">
        <v>3.3172999999999999</v>
      </c>
      <c r="E538" s="7">
        <v>15</v>
      </c>
      <c r="F538" s="10">
        <v>5</v>
      </c>
      <c r="G538" s="9">
        <v>0.49109999999999998</v>
      </c>
      <c r="H538" s="11">
        <v>27</v>
      </c>
      <c r="I538" s="9">
        <v>0.11459999999999999</v>
      </c>
      <c r="J538" s="9">
        <v>0.1535</v>
      </c>
      <c r="K538" s="14"/>
      <c r="L538" s="14"/>
      <c r="M538" s="23"/>
    </row>
    <row r="539" spans="1:13" ht="49.5" customHeight="1" x14ac:dyDescent="0.3">
      <c r="A539" s="12" t="s">
        <v>547</v>
      </c>
      <c r="B539" s="13" t="s">
        <v>1233</v>
      </c>
      <c r="C539" s="8" t="s">
        <v>1799</v>
      </c>
      <c r="D539" s="9">
        <v>3.4133</v>
      </c>
      <c r="E539" s="7">
        <v>15.1</v>
      </c>
      <c r="F539" s="10">
        <v>5</v>
      </c>
      <c r="G539" s="9">
        <v>0.45750000000000002</v>
      </c>
      <c r="H539" s="11">
        <v>28</v>
      </c>
      <c r="I539" s="9">
        <v>0.106</v>
      </c>
      <c r="J539" s="9">
        <v>0.1421</v>
      </c>
      <c r="K539" s="14"/>
      <c r="L539" s="14"/>
      <c r="M539" s="23"/>
    </row>
    <row r="540" spans="1:13" ht="49.5" customHeight="1" x14ac:dyDescent="0.3">
      <c r="A540" s="12" t="s">
        <v>548</v>
      </c>
      <c r="B540" s="13" t="s">
        <v>1233</v>
      </c>
      <c r="C540" s="8" t="s">
        <v>1800</v>
      </c>
      <c r="D540" s="9">
        <v>2.3733</v>
      </c>
      <c r="E540" s="7">
        <v>12.9</v>
      </c>
      <c r="F540" s="10">
        <v>4</v>
      </c>
      <c r="G540" s="9">
        <v>0.40079999999999999</v>
      </c>
      <c r="H540" s="11">
        <v>27</v>
      </c>
      <c r="I540" s="9">
        <v>8.6999999999999994E-2</v>
      </c>
      <c r="J540" s="9">
        <v>0.1153</v>
      </c>
      <c r="K540" s="14"/>
      <c r="L540" s="14"/>
      <c r="M540" s="23"/>
    </row>
    <row r="541" spans="1:13" ht="49.5" customHeight="1" x14ac:dyDescent="0.3">
      <c r="A541" s="12" t="s">
        <v>549</v>
      </c>
      <c r="B541" s="13" t="s">
        <v>1233</v>
      </c>
      <c r="C541" s="8" t="s">
        <v>1801</v>
      </c>
      <c r="D541" s="9">
        <v>5.0240999999999998</v>
      </c>
      <c r="E541" s="7">
        <v>19.100000000000001</v>
      </c>
      <c r="F541" s="10">
        <v>6</v>
      </c>
      <c r="G541" s="9">
        <v>0.55689999999999995</v>
      </c>
      <c r="H541" s="11">
        <v>36</v>
      </c>
      <c r="I541" s="9">
        <v>0.1225</v>
      </c>
      <c r="J541" s="9">
        <v>0.16619999999999999</v>
      </c>
      <c r="K541" s="14"/>
      <c r="L541" s="14"/>
      <c r="M541" s="24" t="s">
        <v>2405</v>
      </c>
    </row>
    <row r="542" spans="1:13" ht="49.5" customHeight="1" x14ac:dyDescent="0.3">
      <c r="A542" s="12" t="s">
        <v>550</v>
      </c>
      <c r="B542" s="13" t="s">
        <v>1233</v>
      </c>
      <c r="C542" s="8" t="s">
        <v>1802</v>
      </c>
      <c r="D542" s="9">
        <v>2.4331999999999998</v>
      </c>
      <c r="E542" s="7">
        <v>5.8</v>
      </c>
      <c r="F542" s="10">
        <v>2</v>
      </c>
      <c r="G542" s="9">
        <v>0.35320000000000001</v>
      </c>
      <c r="H542" s="11">
        <v>13</v>
      </c>
      <c r="I542" s="9">
        <v>8.5300000000000001E-2</v>
      </c>
      <c r="J542" s="9">
        <v>0.10390000000000001</v>
      </c>
      <c r="K542" s="14"/>
      <c r="L542" s="14"/>
      <c r="M542" s="23"/>
    </row>
    <row r="543" spans="1:13" ht="49.5" customHeight="1" x14ac:dyDescent="0.3">
      <c r="A543" s="12" t="s">
        <v>551</v>
      </c>
      <c r="B543" s="13" t="s">
        <v>1233</v>
      </c>
      <c r="C543" s="8" t="s">
        <v>1803</v>
      </c>
      <c r="D543" s="9">
        <v>1.62</v>
      </c>
      <c r="E543" s="7">
        <v>12.6</v>
      </c>
      <c r="F543" s="10">
        <v>4</v>
      </c>
      <c r="G543" s="9">
        <v>0.33289999999999997</v>
      </c>
      <c r="H543" s="11">
        <v>25</v>
      </c>
      <c r="I543" s="9">
        <v>7.3999999999999996E-2</v>
      </c>
      <c r="J543" s="9">
        <v>9.7900000000000001E-2</v>
      </c>
      <c r="K543" s="14"/>
      <c r="L543" s="14"/>
      <c r="M543" s="23"/>
    </row>
    <row r="544" spans="1:13" ht="49.5" customHeight="1" x14ac:dyDescent="0.3">
      <c r="A544" s="12" t="s">
        <v>552</v>
      </c>
      <c r="B544" s="13" t="s">
        <v>1233</v>
      </c>
      <c r="C544" s="8" t="s">
        <v>1804</v>
      </c>
      <c r="D544" s="9">
        <v>2.5291999999999999</v>
      </c>
      <c r="E544" s="7">
        <v>11.6</v>
      </c>
      <c r="F544" s="10">
        <v>4</v>
      </c>
      <c r="G544" s="9">
        <v>0.43780000000000002</v>
      </c>
      <c r="H544" s="11">
        <v>21</v>
      </c>
      <c r="I544" s="9">
        <v>0.1057</v>
      </c>
      <c r="J544" s="9">
        <v>0.13900000000000001</v>
      </c>
      <c r="K544" s="14"/>
      <c r="L544" s="14"/>
      <c r="M544" s="23"/>
    </row>
    <row r="545" spans="1:13" ht="49.5" customHeight="1" x14ac:dyDescent="0.3">
      <c r="A545" s="12" t="s">
        <v>553</v>
      </c>
      <c r="B545" s="13" t="s">
        <v>1233</v>
      </c>
      <c r="C545" s="8" t="s">
        <v>1805</v>
      </c>
      <c r="D545" s="9">
        <v>1.5547</v>
      </c>
      <c r="E545" s="7">
        <v>7.6</v>
      </c>
      <c r="F545" s="10">
        <v>3</v>
      </c>
      <c r="G545" s="9">
        <v>0.3332</v>
      </c>
      <c r="H545" s="11">
        <v>15</v>
      </c>
      <c r="I545" s="9">
        <v>9.2100000000000001E-2</v>
      </c>
      <c r="J545" s="9">
        <v>0.1162</v>
      </c>
      <c r="K545" s="14"/>
      <c r="L545" s="14"/>
      <c r="M545" s="23"/>
    </row>
    <row r="546" spans="1:13" ht="49.5" customHeight="1" x14ac:dyDescent="0.3">
      <c r="A546" s="12" t="s">
        <v>554</v>
      </c>
      <c r="B546" s="13" t="s">
        <v>1233</v>
      </c>
      <c r="C546" s="8" t="s">
        <v>1806</v>
      </c>
      <c r="D546" s="9">
        <v>1.6831</v>
      </c>
      <c r="E546" s="7">
        <v>9.4</v>
      </c>
      <c r="F546" s="10">
        <v>3</v>
      </c>
      <c r="G546" s="9">
        <v>0.37380000000000002</v>
      </c>
      <c r="H546" s="11">
        <v>17</v>
      </c>
      <c r="I546" s="9">
        <v>8.3500000000000005E-2</v>
      </c>
      <c r="J546" s="9">
        <v>0.10780000000000001</v>
      </c>
      <c r="K546" s="14"/>
      <c r="L546" s="14"/>
      <c r="M546" s="23"/>
    </row>
    <row r="547" spans="1:13" ht="49.5" customHeight="1" x14ac:dyDescent="0.3">
      <c r="A547" s="12" t="s">
        <v>555</v>
      </c>
      <c r="B547" s="13" t="s">
        <v>1233</v>
      </c>
      <c r="C547" s="8" t="s">
        <v>1807</v>
      </c>
      <c r="D547" s="9">
        <v>0.80220000000000002</v>
      </c>
      <c r="E547" s="7">
        <v>3.7</v>
      </c>
      <c r="F547" s="10">
        <v>2</v>
      </c>
      <c r="G547" s="9">
        <v>0.40250000000000002</v>
      </c>
      <c r="H547" s="11">
        <v>7</v>
      </c>
      <c r="I547" s="9">
        <v>8.2799999999999999E-2</v>
      </c>
      <c r="J547" s="9">
        <v>9.3100000000000002E-2</v>
      </c>
      <c r="K547" s="14"/>
      <c r="L547" s="14"/>
      <c r="M547" s="23"/>
    </row>
    <row r="548" spans="1:13" ht="49.5" customHeight="1" x14ac:dyDescent="0.3">
      <c r="A548" s="12" t="s">
        <v>556</v>
      </c>
      <c r="B548" s="13" t="s">
        <v>1233</v>
      </c>
      <c r="C548" s="8" t="s">
        <v>1808</v>
      </c>
      <c r="D548" s="9">
        <v>4.7046999999999999</v>
      </c>
      <c r="E548" s="7">
        <v>15.8</v>
      </c>
      <c r="F548" s="10">
        <v>5</v>
      </c>
      <c r="G548" s="9">
        <v>0.6431</v>
      </c>
      <c r="H548" s="11">
        <v>30</v>
      </c>
      <c r="I548" s="9">
        <v>0.14249999999999999</v>
      </c>
      <c r="J548" s="9">
        <v>0.19139999999999999</v>
      </c>
      <c r="K548" s="14"/>
      <c r="L548" s="14"/>
      <c r="M548" s="23"/>
    </row>
    <row r="549" spans="1:13" ht="49.5" customHeight="1" x14ac:dyDescent="0.3">
      <c r="A549" s="12" t="s">
        <v>557</v>
      </c>
      <c r="B549" s="13" t="s">
        <v>1233</v>
      </c>
      <c r="C549" s="8" t="s">
        <v>1809</v>
      </c>
      <c r="D549" s="9">
        <v>2.4655</v>
      </c>
      <c r="E549" s="7">
        <v>9</v>
      </c>
      <c r="F549" s="10">
        <v>3</v>
      </c>
      <c r="G549" s="9">
        <v>0.51229999999999998</v>
      </c>
      <c r="H549" s="11">
        <v>16</v>
      </c>
      <c r="I549" s="9">
        <v>0.1195</v>
      </c>
      <c r="J549" s="9">
        <v>0.1537</v>
      </c>
      <c r="K549" s="14"/>
      <c r="L549" s="14"/>
      <c r="M549" s="23"/>
    </row>
    <row r="550" spans="1:13" ht="49.5" customHeight="1" x14ac:dyDescent="0.3">
      <c r="A550" s="12" t="s">
        <v>558</v>
      </c>
      <c r="B550" s="13" t="s">
        <v>1233</v>
      </c>
      <c r="C550" s="8" t="s">
        <v>1810</v>
      </c>
      <c r="D550" s="9">
        <v>1.8883000000000001</v>
      </c>
      <c r="E550" s="7">
        <v>8</v>
      </c>
      <c r="F550" s="10">
        <v>3</v>
      </c>
      <c r="G550" s="9">
        <v>0.39129999999999998</v>
      </c>
      <c r="H550" s="11">
        <v>19</v>
      </c>
      <c r="I550" s="9">
        <v>0.1027</v>
      </c>
      <c r="J550" s="9">
        <v>0.13039999999999999</v>
      </c>
      <c r="K550" s="14"/>
      <c r="L550" s="14"/>
      <c r="M550" s="23"/>
    </row>
    <row r="551" spans="1:13" ht="49.5" customHeight="1" x14ac:dyDescent="0.3">
      <c r="A551" s="12" t="s">
        <v>559</v>
      </c>
      <c r="B551" s="13" t="s">
        <v>1233</v>
      </c>
      <c r="C551" s="8" t="s">
        <v>1811</v>
      </c>
      <c r="D551" s="9">
        <v>2.6240000000000001</v>
      </c>
      <c r="E551" s="7">
        <v>15.1</v>
      </c>
      <c r="F551" s="10">
        <v>5</v>
      </c>
      <c r="G551" s="9">
        <v>0.40510000000000002</v>
      </c>
      <c r="H551" s="11">
        <v>29</v>
      </c>
      <c r="I551" s="9">
        <v>9.3899999999999997E-2</v>
      </c>
      <c r="J551" s="9">
        <v>0.1258</v>
      </c>
      <c r="K551" s="14"/>
      <c r="L551" s="14"/>
      <c r="M551" s="23"/>
    </row>
    <row r="552" spans="1:13" ht="49.5" customHeight="1" x14ac:dyDescent="0.3">
      <c r="A552" s="12" t="s">
        <v>560</v>
      </c>
      <c r="B552" s="13" t="s">
        <v>1233</v>
      </c>
      <c r="C552" s="8" t="s">
        <v>1812</v>
      </c>
      <c r="D552" s="9">
        <v>1.3068</v>
      </c>
      <c r="E552" s="7">
        <v>7.6</v>
      </c>
      <c r="F552" s="10">
        <v>3</v>
      </c>
      <c r="G552" s="9">
        <v>0.31069999999999998</v>
      </c>
      <c r="H552" s="11">
        <v>16</v>
      </c>
      <c r="I552" s="9">
        <v>8.5800000000000001E-2</v>
      </c>
      <c r="J552" s="9">
        <v>0.1084</v>
      </c>
      <c r="K552" s="14"/>
      <c r="L552" s="14"/>
      <c r="M552" s="23"/>
    </row>
    <row r="553" spans="1:13" ht="49.5" customHeight="1" x14ac:dyDescent="0.3">
      <c r="A553" s="12" t="s">
        <v>561</v>
      </c>
      <c r="B553" s="13" t="s">
        <v>1233</v>
      </c>
      <c r="C553" s="8" t="s">
        <v>1813</v>
      </c>
      <c r="D553" s="9">
        <v>1.9751000000000001</v>
      </c>
      <c r="E553" s="7">
        <v>15.4</v>
      </c>
      <c r="F553" s="10">
        <v>5</v>
      </c>
      <c r="G553" s="9">
        <v>0.3291</v>
      </c>
      <c r="H553" s="11">
        <v>22</v>
      </c>
      <c r="I553" s="9">
        <v>7.4800000000000005E-2</v>
      </c>
      <c r="J553" s="9">
        <v>0.1003</v>
      </c>
      <c r="K553" s="14"/>
      <c r="L553" s="14" t="s">
        <v>1271</v>
      </c>
      <c r="M553" s="23"/>
    </row>
    <row r="554" spans="1:13" ht="49.5" customHeight="1" x14ac:dyDescent="0.3">
      <c r="A554" s="12" t="s">
        <v>562</v>
      </c>
      <c r="B554" s="13" t="s">
        <v>1233</v>
      </c>
      <c r="C554" s="8" t="s">
        <v>1814</v>
      </c>
      <c r="D554" s="9">
        <v>2.1995</v>
      </c>
      <c r="E554" s="7">
        <v>11.6</v>
      </c>
      <c r="F554" s="10"/>
      <c r="G554" s="9"/>
      <c r="H554" s="11">
        <v>20</v>
      </c>
      <c r="I554" s="9">
        <v>0.1072</v>
      </c>
      <c r="J554" s="9">
        <v>0.14099999999999999</v>
      </c>
      <c r="K554" s="14"/>
      <c r="L554" s="14" t="s">
        <v>1271</v>
      </c>
      <c r="M554" s="23"/>
    </row>
    <row r="555" spans="1:13" ht="49.5" customHeight="1" x14ac:dyDescent="0.3">
      <c r="A555" s="12" t="s">
        <v>563</v>
      </c>
      <c r="B555" s="13" t="s">
        <v>1233</v>
      </c>
      <c r="C555" s="8" t="s">
        <v>1815</v>
      </c>
      <c r="D555" s="9">
        <v>7.1974999999999998</v>
      </c>
      <c r="E555" s="7">
        <v>28.5</v>
      </c>
      <c r="F555" s="10">
        <v>10</v>
      </c>
      <c r="G555" s="9">
        <v>0.50209999999999999</v>
      </c>
      <c r="H555" s="11">
        <v>46</v>
      </c>
      <c r="I555" s="9">
        <v>0.12330000000000001</v>
      </c>
      <c r="J555" s="9">
        <v>0.17019999999999999</v>
      </c>
      <c r="K555" s="14"/>
      <c r="L555" s="14"/>
      <c r="M555" s="24" t="s">
        <v>2405</v>
      </c>
    </row>
    <row r="556" spans="1:13" ht="49.5" customHeight="1" x14ac:dyDescent="0.3">
      <c r="A556" s="12" t="s">
        <v>564</v>
      </c>
      <c r="B556" s="13" t="s">
        <v>1233</v>
      </c>
      <c r="C556" s="8" t="s">
        <v>1816</v>
      </c>
      <c r="D556" s="9">
        <v>8.9702999999999999</v>
      </c>
      <c r="E556" s="7">
        <v>23.9</v>
      </c>
      <c r="F556" s="10">
        <v>8</v>
      </c>
      <c r="G556" s="9">
        <v>0.96109999999999995</v>
      </c>
      <c r="H556" s="11">
        <v>40</v>
      </c>
      <c r="I556" s="9">
        <v>0.22520000000000001</v>
      </c>
      <c r="J556" s="9"/>
      <c r="K556" s="14" t="s">
        <v>1271</v>
      </c>
      <c r="L556" s="14" t="s">
        <v>1271</v>
      </c>
      <c r="M556" s="23"/>
    </row>
    <row r="557" spans="1:13" ht="49.5" customHeight="1" x14ac:dyDescent="0.3">
      <c r="A557" s="12" t="s">
        <v>565</v>
      </c>
      <c r="B557" s="13" t="s">
        <v>1233</v>
      </c>
      <c r="C557" s="8" t="s">
        <v>1817</v>
      </c>
      <c r="D557" s="9">
        <v>6.9314999999999998</v>
      </c>
      <c r="E557" s="7">
        <v>19.7</v>
      </c>
      <c r="F557" s="10">
        <v>7</v>
      </c>
      <c r="G557" s="9">
        <v>0.75600000000000001</v>
      </c>
      <c r="H557" s="11">
        <v>34</v>
      </c>
      <c r="I557" s="9">
        <v>0.188</v>
      </c>
      <c r="J557" s="9">
        <v>0.25569999999999998</v>
      </c>
      <c r="K557" s="14"/>
      <c r="L557" s="14"/>
      <c r="M557" s="23"/>
    </row>
    <row r="558" spans="1:13" ht="49.5" customHeight="1" x14ac:dyDescent="0.3">
      <c r="A558" s="12" t="s">
        <v>566</v>
      </c>
      <c r="B558" s="13" t="s">
        <v>1313</v>
      </c>
      <c r="C558" s="8" t="s">
        <v>1818</v>
      </c>
      <c r="D558" s="9">
        <v>1.5407</v>
      </c>
      <c r="E558" s="7">
        <v>9.1</v>
      </c>
      <c r="F558" s="10">
        <v>3</v>
      </c>
      <c r="G558" s="9">
        <v>0.47599999999999998</v>
      </c>
      <c r="H558" s="11">
        <v>19</v>
      </c>
      <c r="I558" s="9">
        <v>0.1099</v>
      </c>
      <c r="J558" s="9">
        <v>0.1414</v>
      </c>
      <c r="K558" s="14"/>
      <c r="L558" s="14"/>
      <c r="M558" s="23"/>
    </row>
    <row r="559" spans="1:13" ht="49.5" customHeight="1" x14ac:dyDescent="0.3">
      <c r="A559" s="12" t="s">
        <v>567</v>
      </c>
      <c r="B559" s="13" t="s">
        <v>1313</v>
      </c>
      <c r="C559" s="8" t="s">
        <v>1819</v>
      </c>
      <c r="D559" s="9">
        <v>3.7648999999999999</v>
      </c>
      <c r="E559" s="7">
        <v>19.899999999999999</v>
      </c>
      <c r="F559" s="10">
        <v>7</v>
      </c>
      <c r="G559" s="9">
        <v>0.3977</v>
      </c>
      <c r="H559" s="11">
        <v>37</v>
      </c>
      <c r="I559" s="9">
        <v>9.7900000000000001E-2</v>
      </c>
      <c r="J559" s="9">
        <v>0.13320000000000001</v>
      </c>
      <c r="K559" s="14"/>
      <c r="L559" s="14"/>
      <c r="M559" s="23"/>
    </row>
    <row r="560" spans="1:13" ht="49.5" customHeight="1" x14ac:dyDescent="0.3">
      <c r="A560" s="12" t="s">
        <v>568</v>
      </c>
      <c r="B560" s="13" t="s">
        <v>1313</v>
      </c>
      <c r="C560" s="8" t="s">
        <v>1820</v>
      </c>
      <c r="D560" s="9">
        <v>1.7158</v>
      </c>
      <c r="E560" s="7">
        <v>9.5</v>
      </c>
      <c r="F560" s="10">
        <v>3</v>
      </c>
      <c r="G560" s="9">
        <v>0.37980000000000003</v>
      </c>
      <c r="H560" s="11">
        <v>20</v>
      </c>
      <c r="I560" s="9">
        <v>8.3900000000000002E-2</v>
      </c>
      <c r="J560" s="9">
        <v>0.1085</v>
      </c>
      <c r="K560" s="14"/>
      <c r="L560" s="14"/>
      <c r="M560" s="23"/>
    </row>
    <row r="561" spans="1:13" ht="49.5" customHeight="1" x14ac:dyDescent="0.3">
      <c r="A561" s="12" t="s">
        <v>569</v>
      </c>
      <c r="B561" s="13" t="s">
        <v>1313</v>
      </c>
      <c r="C561" s="8" t="s">
        <v>1821</v>
      </c>
      <c r="D561" s="9">
        <v>1.069</v>
      </c>
      <c r="E561" s="7">
        <v>6.3</v>
      </c>
      <c r="F561" s="10">
        <v>2</v>
      </c>
      <c r="G561" s="9">
        <v>0.76029999999999998</v>
      </c>
      <c r="H561" s="11">
        <v>15</v>
      </c>
      <c r="I561" s="9">
        <v>7.9299999999999995E-2</v>
      </c>
      <c r="J561" s="9">
        <v>9.7799999999999998E-2</v>
      </c>
      <c r="K561" s="14"/>
      <c r="L561" s="14"/>
      <c r="M561" s="23"/>
    </row>
    <row r="562" spans="1:13" ht="49.5" customHeight="1" x14ac:dyDescent="0.3">
      <c r="A562" s="12" t="s">
        <v>570</v>
      </c>
      <c r="B562" s="13" t="s">
        <v>1313</v>
      </c>
      <c r="C562" s="8" t="s">
        <v>1822</v>
      </c>
      <c r="D562" s="9">
        <v>3.6728000000000001</v>
      </c>
      <c r="E562" s="7">
        <v>25.8</v>
      </c>
      <c r="F562" s="10"/>
      <c r="G562" s="9"/>
      <c r="H562" s="11">
        <v>43</v>
      </c>
      <c r="I562" s="9">
        <v>6.3299999999999995E-2</v>
      </c>
      <c r="J562" s="9">
        <v>8.6999999999999994E-2</v>
      </c>
      <c r="K562" s="14"/>
      <c r="L562" s="14"/>
      <c r="M562" s="23" t="s">
        <v>2408</v>
      </c>
    </row>
    <row r="563" spans="1:13" ht="49.5" customHeight="1" x14ac:dyDescent="0.3">
      <c r="A563" s="12" t="s">
        <v>571</v>
      </c>
      <c r="B563" s="13" t="s">
        <v>1315</v>
      </c>
      <c r="C563" s="8" t="s">
        <v>1823</v>
      </c>
      <c r="D563" s="9">
        <v>1.7193000000000001</v>
      </c>
      <c r="E563" s="7">
        <v>12.2</v>
      </c>
      <c r="F563" s="10">
        <v>4</v>
      </c>
      <c r="G563" s="9">
        <v>0.35220000000000001</v>
      </c>
      <c r="H563" s="11">
        <v>25</v>
      </c>
      <c r="I563" s="9">
        <v>8.0799999999999997E-2</v>
      </c>
      <c r="J563" s="9">
        <v>0.1067</v>
      </c>
      <c r="K563" s="14"/>
      <c r="L563" s="14"/>
      <c r="M563" s="23"/>
    </row>
    <row r="564" spans="1:13" ht="49.5" customHeight="1" x14ac:dyDescent="0.3">
      <c r="A564" s="12" t="s">
        <v>572</v>
      </c>
      <c r="B564" s="13" t="s">
        <v>1315</v>
      </c>
      <c r="C564" s="8" t="s">
        <v>1824</v>
      </c>
      <c r="D564" s="9">
        <v>1.5829</v>
      </c>
      <c r="E564" s="7">
        <v>11</v>
      </c>
      <c r="F564" s="10">
        <v>4</v>
      </c>
      <c r="G564" s="9">
        <v>0.34460000000000002</v>
      </c>
      <c r="H564" s="11">
        <v>24</v>
      </c>
      <c r="I564" s="9">
        <v>8.77E-2</v>
      </c>
      <c r="J564" s="9">
        <v>0.1149</v>
      </c>
      <c r="K564" s="14"/>
      <c r="L564" s="14" t="s">
        <v>1271</v>
      </c>
      <c r="M564" s="23"/>
    </row>
    <row r="565" spans="1:13" ht="49.5" customHeight="1" x14ac:dyDescent="0.3">
      <c r="A565" s="12" t="s">
        <v>573</v>
      </c>
      <c r="B565" s="13" t="s">
        <v>1315</v>
      </c>
      <c r="C565" s="8" t="s">
        <v>1825</v>
      </c>
      <c r="D565" s="9">
        <v>0.63290000000000002</v>
      </c>
      <c r="E565" s="7">
        <v>4.9000000000000004</v>
      </c>
      <c r="F565" s="10">
        <v>2</v>
      </c>
      <c r="G565" s="9">
        <v>0.438</v>
      </c>
      <c r="H565" s="11">
        <v>12</v>
      </c>
      <c r="I565" s="9">
        <v>7.6700000000000004E-2</v>
      </c>
      <c r="J565" s="9">
        <v>9.0999999999999998E-2</v>
      </c>
      <c r="K565" s="14"/>
      <c r="L565" s="14" t="s">
        <v>1271</v>
      </c>
      <c r="M565" s="23"/>
    </row>
    <row r="566" spans="1:13" ht="49.5" customHeight="1" x14ac:dyDescent="0.3">
      <c r="A566" s="12" t="s">
        <v>574</v>
      </c>
      <c r="B566" s="13" t="s">
        <v>1315</v>
      </c>
      <c r="C566" s="8" t="s">
        <v>1826</v>
      </c>
      <c r="D566" s="9">
        <v>0.84460000000000002</v>
      </c>
      <c r="E566" s="7">
        <v>6.4</v>
      </c>
      <c r="F566" s="10">
        <v>2</v>
      </c>
      <c r="G566" s="9">
        <v>0.36749999999999999</v>
      </c>
      <c r="H566" s="11">
        <v>13</v>
      </c>
      <c r="I566" s="9">
        <v>8.0399999999999999E-2</v>
      </c>
      <c r="J566" s="9">
        <v>9.9299999999999999E-2</v>
      </c>
      <c r="K566" s="14"/>
      <c r="L566" s="14"/>
      <c r="M566" s="24" t="s">
        <v>2405</v>
      </c>
    </row>
    <row r="567" spans="1:13" ht="49.5" customHeight="1" x14ac:dyDescent="0.3">
      <c r="A567" s="12" t="s">
        <v>575</v>
      </c>
      <c r="B567" s="13" t="s">
        <v>1315</v>
      </c>
      <c r="C567" s="8" t="s">
        <v>1827</v>
      </c>
      <c r="D567" s="9">
        <v>0.88770000000000004</v>
      </c>
      <c r="E567" s="7">
        <v>7.6</v>
      </c>
      <c r="F567" s="10">
        <v>3</v>
      </c>
      <c r="G567" s="9">
        <v>0.25969999999999999</v>
      </c>
      <c r="H567" s="11">
        <v>15</v>
      </c>
      <c r="I567" s="9">
        <v>7.1800000000000003E-2</v>
      </c>
      <c r="J567" s="9">
        <v>9.06E-2</v>
      </c>
      <c r="K567" s="14"/>
      <c r="L567" s="14"/>
      <c r="M567" s="23"/>
    </row>
    <row r="568" spans="1:13" ht="49.5" customHeight="1" x14ac:dyDescent="0.3">
      <c r="A568" s="12" t="s">
        <v>576</v>
      </c>
      <c r="B568" s="13" t="s">
        <v>1315</v>
      </c>
      <c r="C568" s="8" t="s">
        <v>1828</v>
      </c>
      <c r="D568" s="9">
        <v>0.77480000000000004</v>
      </c>
      <c r="E568" s="7">
        <v>6.1</v>
      </c>
      <c r="F568" s="10">
        <v>2</v>
      </c>
      <c r="G568" s="9">
        <v>0.3291</v>
      </c>
      <c r="H568" s="11">
        <v>13</v>
      </c>
      <c r="I568" s="9">
        <v>7.5499999999999998E-2</v>
      </c>
      <c r="J568" s="9">
        <v>9.2700000000000005E-2</v>
      </c>
      <c r="K568" s="14"/>
      <c r="L568" s="14"/>
      <c r="M568" s="23"/>
    </row>
    <row r="569" spans="1:13" ht="49.5" customHeight="1" x14ac:dyDescent="0.3">
      <c r="A569" s="12" t="s">
        <v>577</v>
      </c>
      <c r="B569" s="13" t="s">
        <v>1315</v>
      </c>
      <c r="C569" s="8" t="s">
        <v>1829</v>
      </c>
      <c r="D569" s="9">
        <v>1.5324</v>
      </c>
      <c r="E569" s="7">
        <v>10.9</v>
      </c>
      <c r="F569" s="10">
        <v>4</v>
      </c>
      <c r="G569" s="9">
        <v>0.34250000000000003</v>
      </c>
      <c r="H569" s="11">
        <v>23</v>
      </c>
      <c r="I569" s="9">
        <v>8.7999999999999995E-2</v>
      </c>
      <c r="J569" s="9">
        <v>0.11509999999999999</v>
      </c>
      <c r="K569" s="14"/>
      <c r="L569" s="14"/>
      <c r="M569" s="23"/>
    </row>
    <row r="570" spans="1:13" ht="49.5" customHeight="1" x14ac:dyDescent="0.3">
      <c r="A570" s="12" t="s">
        <v>578</v>
      </c>
      <c r="B570" s="13" t="s">
        <v>1315</v>
      </c>
      <c r="C570" s="8" t="s">
        <v>1830</v>
      </c>
      <c r="D570" s="9">
        <v>1.0854999999999999</v>
      </c>
      <c r="E570" s="7">
        <v>8.4</v>
      </c>
      <c r="F570" s="10">
        <v>3</v>
      </c>
      <c r="G570" s="9">
        <v>0.315</v>
      </c>
      <c r="H570" s="11">
        <v>18</v>
      </c>
      <c r="I570" s="9">
        <v>7.8799999999999995E-2</v>
      </c>
      <c r="J570" s="9">
        <v>0.10050000000000001</v>
      </c>
      <c r="K570" s="14"/>
      <c r="L570" s="14"/>
      <c r="M570" s="23"/>
    </row>
    <row r="571" spans="1:13" ht="49.5" customHeight="1" x14ac:dyDescent="0.3">
      <c r="A571" s="12" t="s">
        <v>579</v>
      </c>
      <c r="B571" s="13" t="s">
        <v>1315</v>
      </c>
      <c r="C571" s="8" t="s">
        <v>1831</v>
      </c>
      <c r="D571" s="9">
        <v>0.79149999999999998</v>
      </c>
      <c r="E571" s="7">
        <v>6.2</v>
      </c>
      <c r="F571" s="10">
        <v>2</v>
      </c>
      <c r="G571" s="9">
        <v>0.48220000000000002</v>
      </c>
      <c r="H571" s="11">
        <v>13</v>
      </c>
      <c r="I571" s="9">
        <v>7.5999999999999998E-2</v>
      </c>
      <c r="J571" s="9">
        <v>9.35E-2</v>
      </c>
      <c r="K571" s="14"/>
      <c r="L571" s="14"/>
      <c r="M571" s="23"/>
    </row>
    <row r="572" spans="1:13" ht="49.5" customHeight="1" x14ac:dyDescent="0.3">
      <c r="A572" s="12" t="s">
        <v>580</v>
      </c>
      <c r="B572" s="13" t="s">
        <v>1315</v>
      </c>
      <c r="C572" s="8" t="s">
        <v>1832</v>
      </c>
      <c r="D572" s="9">
        <v>0.77669999999999995</v>
      </c>
      <c r="E572" s="7">
        <v>6.1</v>
      </c>
      <c r="F572" s="10">
        <v>2</v>
      </c>
      <c r="G572" s="9">
        <v>0.60070000000000001</v>
      </c>
      <c r="H572" s="11">
        <v>13</v>
      </c>
      <c r="I572" s="9">
        <v>7.4700000000000003E-2</v>
      </c>
      <c r="J572" s="9">
        <v>9.1600000000000001E-2</v>
      </c>
      <c r="K572" s="14"/>
      <c r="L572" s="14"/>
      <c r="M572" s="23"/>
    </row>
    <row r="573" spans="1:13" ht="49.5" customHeight="1" thickBot="1" x14ac:dyDescent="0.35">
      <c r="A573" s="12" t="s">
        <v>581</v>
      </c>
      <c r="B573" s="13" t="s">
        <v>1315</v>
      </c>
      <c r="C573" s="8" t="s">
        <v>1833</v>
      </c>
      <c r="D573" s="9">
        <v>2.3397000000000001</v>
      </c>
      <c r="E573" s="7">
        <v>21.4</v>
      </c>
      <c r="F573" s="10">
        <v>7</v>
      </c>
      <c r="G573" s="9">
        <v>0.29049999999999998</v>
      </c>
      <c r="H573" s="11">
        <v>36</v>
      </c>
      <c r="I573" s="9">
        <v>6.6500000000000004E-2</v>
      </c>
      <c r="J573" s="9">
        <v>9.0800000000000006E-2</v>
      </c>
      <c r="K573" s="14"/>
      <c r="L573" s="14"/>
      <c r="M573" s="23" t="s">
        <v>2406</v>
      </c>
    </row>
    <row r="574" spans="1:13" s="2" customFormat="1" ht="30" customHeight="1" thickBot="1" x14ac:dyDescent="0.35">
      <c r="A574" s="15" t="s">
        <v>1208</v>
      </c>
      <c r="B574" s="16"/>
      <c r="C574" s="16"/>
      <c r="D574" s="16"/>
      <c r="E574" s="16"/>
      <c r="F574" s="16"/>
      <c r="G574" s="16"/>
      <c r="H574" s="16"/>
      <c r="I574" s="16"/>
      <c r="J574" s="16"/>
      <c r="K574" s="16"/>
      <c r="L574" s="16"/>
      <c r="M574" s="17"/>
    </row>
    <row r="575" spans="1:13" ht="49.5" customHeight="1" x14ac:dyDescent="0.3">
      <c r="A575" s="12" t="s">
        <v>582</v>
      </c>
      <c r="B575" s="13" t="s">
        <v>1233</v>
      </c>
      <c r="C575" s="8" t="s">
        <v>1834</v>
      </c>
      <c r="D575" s="9">
        <v>6.2492999999999999</v>
      </c>
      <c r="E575" s="7">
        <v>34.6</v>
      </c>
      <c r="F575" s="10">
        <v>12</v>
      </c>
      <c r="G575" s="9">
        <v>0.3231</v>
      </c>
      <c r="H575" s="11">
        <v>52</v>
      </c>
      <c r="I575" s="9">
        <v>7.8399999999999997E-2</v>
      </c>
      <c r="J575" s="9">
        <v>0.1089</v>
      </c>
      <c r="K575" s="14"/>
      <c r="L575" s="14"/>
      <c r="M575" s="23"/>
    </row>
    <row r="576" spans="1:13" ht="49.5" customHeight="1" x14ac:dyDescent="0.3">
      <c r="A576" s="12" t="s">
        <v>583</v>
      </c>
      <c r="B576" s="13" t="s">
        <v>1233</v>
      </c>
      <c r="C576" s="8" t="s">
        <v>1835</v>
      </c>
      <c r="D576" s="9">
        <v>14.3263</v>
      </c>
      <c r="E576" s="7">
        <v>43.3</v>
      </c>
      <c r="F576" s="10">
        <v>14</v>
      </c>
      <c r="G576" s="9">
        <v>0.8397</v>
      </c>
      <c r="H576" s="11">
        <v>60</v>
      </c>
      <c r="I576" s="9">
        <v>0.19</v>
      </c>
      <c r="J576" s="9">
        <v>0.26540000000000002</v>
      </c>
      <c r="K576" s="14"/>
      <c r="L576" s="14"/>
      <c r="M576" s="23" t="s">
        <v>2408</v>
      </c>
    </row>
    <row r="577" spans="1:13" ht="49.5" customHeight="1" x14ac:dyDescent="0.3">
      <c r="A577" s="12" t="s">
        <v>584</v>
      </c>
      <c r="B577" s="13" t="s">
        <v>1233</v>
      </c>
      <c r="C577" s="8" t="s">
        <v>1836</v>
      </c>
      <c r="D577" s="9">
        <v>7.9763000000000002</v>
      </c>
      <c r="E577" s="7">
        <v>38.4</v>
      </c>
      <c r="F577" s="10">
        <v>13</v>
      </c>
      <c r="G577" s="9">
        <v>0.29899999999999999</v>
      </c>
      <c r="H577" s="11">
        <v>55</v>
      </c>
      <c r="I577" s="9">
        <v>7.0900000000000005E-2</v>
      </c>
      <c r="J577" s="9">
        <v>9.8699999999999996E-2</v>
      </c>
      <c r="K577" s="14"/>
      <c r="L577" s="14"/>
      <c r="M577" s="23" t="s">
        <v>2407</v>
      </c>
    </row>
    <row r="578" spans="1:13" ht="49.5" customHeight="1" x14ac:dyDescent="0.3">
      <c r="A578" s="12" t="s">
        <v>585</v>
      </c>
      <c r="B578" s="13" t="s">
        <v>1233</v>
      </c>
      <c r="C578" s="8" t="s">
        <v>1837</v>
      </c>
      <c r="D578" s="9">
        <v>5.1016000000000004</v>
      </c>
      <c r="E578" s="7">
        <v>27.6</v>
      </c>
      <c r="F578" s="10">
        <v>9</v>
      </c>
      <c r="G578" s="9">
        <v>0.39860000000000001</v>
      </c>
      <c r="H578" s="11">
        <v>45</v>
      </c>
      <c r="I578" s="9">
        <v>9.0999999999999998E-2</v>
      </c>
      <c r="J578" s="9">
        <v>0.12540000000000001</v>
      </c>
      <c r="K578" s="14"/>
      <c r="L578" s="14"/>
      <c r="M578" s="24" t="s">
        <v>2405</v>
      </c>
    </row>
    <row r="579" spans="1:13" ht="49.5" customHeight="1" x14ac:dyDescent="0.3">
      <c r="A579" s="12" t="s">
        <v>586</v>
      </c>
      <c r="B579" s="13" t="s">
        <v>1233</v>
      </c>
      <c r="C579" s="8" t="s">
        <v>1838</v>
      </c>
      <c r="D579" s="9">
        <v>5.2889999999999997</v>
      </c>
      <c r="E579" s="7">
        <v>31.3</v>
      </c>
      <c r="F579" s="10">
        <v>10</v>
      </c>
      <c r="G579" s="9">
        <v>0.42159999999999997</v>
      </c>
      <c r="H579" s="11">
        <v>48</v>
      </c>
      <c r="I579" s="9">
        <v>9.4299999999999995E-2</v>
      </c>
      <c r="J579" s="9">
        <v>0.1305</v>
      </c>
      <c r="K579" s="14"/>
      <c r="L579" s="14"/>
      <c r="M579" s="23"/>
    </row>
    <row r="580" spans="1:13" ht="49.5" customHeight="1" x14ac:dyDescent="0.3">
      <c r="A580" s="12" t="s">
        <v>587</v>
      </c>
      <c r="B580" s="13" t="s">
        <v>1233</v>
      </c>
      <c r="C580" s="8" t="s">
        <v>1839</v>
      </c>
      <c r="D580" s="9">
        <v>5.3205999999999998</v>
      </c>
      <c r="E580" s="7">
        <v>26.1</v>
      </c>
      <c r="F580" s="10">
        <v>9</v>
      </c>
      <c r="G580" s="9">
        <v>0.43020000000000003</v>
      </c>
      <c r="H580" s="11">
        <v>43</v>
      </c>
      <c r="I580" s="9">
        <v>0.1038</v>
      </c>
      <c r="J580" s="9">
        <v>0.1429</v>
      </c>
      <c r="K580" s="14"/>
      <c r="L580" s="14"/>
      <c r="M580" s="23"/>
    </row>
    <row r="581" spans="1:13" ht="49.5" customHeight="1" x14ac:dyDescent="0.3">
      <c r="A581" s="12" t="s">
        <v>588</v>
      </c>
      <c r="B581" s="13" t="s">
        <v>1233</v>
      </c>
      <c r="C581" s="8" t="s">
        <v>1840</v>
      </c>
      <c r="D581" s="9">
        <v>3.2938999999999998</v>
      </c>
      <c r="E581" s="7">
        <v>14.8</v>
      </c>
      <c r="F581" s="10">
        <v>5</v>
      </c>
      <c r="G581" s="9">
        <v>0.374</v>
      </c>
      <c r="H581" s="11">
        <v>27</v>
      </c>
      <c r="I581" s="9">
        <v>8.8499999999999995E-2</v>
      </c>
      <c r="J581" s="9">
        <v>0.11840000000000001</v>
      </c>
      <c r="K581" s="14"/>
      <c r="L581" s="14"/>
      <c r="M581" s="23"/>
    </row>
    <row r="582" spans="1:13" ht="49.5" customHeight="1" x14ac:dyDescent="0.3">
      <c r="A582" s="12" t="s">
        <v>589</v>
      </c>
      <c r="B582" s="13" t="s">
        <v>1233</v>
      </c>
      <c r="C582" s="8" t="s">
        <v>1841</v>
      </c>
      <c r="D582" s="9">
        <v>4.1116999999999999</v>
      </c>
      <c r="E582" s="7">
        <v>14.4</v>
      </c>
      <c r="F582" s="10">
        <v>5</v>
      </c>
      <c r="G582" s="9">
        <v>0.45729999999999998</v>
      </c>
      <c r="H582" s="11">
        <v>25</v>
      </c>
      <c r="I582" s="9">
        <v>0.1111</v>
      </c>
      <c r="J582" s="9">
        <v>0.14849999999999999</v>
      </c>
      <c r="K582" s="14"/>
      <c r="L582" s="14"/>
      <c r="M582" s="23"/>
    </row>
    <row r="583" spans="1:13" ht="49.5" customHeight="1" x14ac:dyDescent="0.3">
      <c r="A583" s="12" t="s">
        <v>590</v>
      </c>
      <c r="B583" s="13" t="s">
        <v>1233</v>
      </c>
      <c r="C583" s="8" t="s">
        <v>1842</v>
      </c>
      <c r="D583" s="9">
        <v>2.286</v>
      </c>
      <c r="E583" s="7">
        <v>7.1</v>
      </c>
      <c r="F583" s="10">
        <v>2</v>
      </c>
      <c r="G583" s="9">
        <v>0.49480000000000002</v>
      </c>
      <c r="H583" s="11">
        <v>17</v>
      </c>
      <c r="I583" s="9">
        <v>9.7600000000000006E-2</v>
      </c>
      <c r="J583" s="9">
        <v>0.1222</v>
      </c>
      <c r="K583" s="14"/>
      <c r="L583" s="14"/>
      <c r="M583" s="23"/>
    </row>
    <row r="584" spans="1:13" ht="49.5" customHeight="1" x14ac:dyDescent="0.3">
      <c r="A584" s="12" t="s">
        <v>591</v>
      </c>
      <c r="B584" s="13" t="s">
        <v>1233</v>
      </c>
      <c r="C584" s="8" t="s">
        <v>1843</v>
      </c>
      <c r="D584" s="9">
        <v>4.5119999999999996</v>
      </c>
      <c r="E584" s="7">
        <v>12.1</v>
      </c>
      <c r="F584" s="10">
        <v>4</v>
      </c>
      <c r="G584" s="9">
        <v>0.96609999999999996</v>
      </c>
      <c r="H584" s="11">
        <v>24</v>
      </c>
      <c r="I584" s="9">
        <v>0.22359999999999999</v>
      </c>
      <c r="J584" s="9">
        <v>0.29499999999999998</v>
      </c>
      <c r="K584" s="14"/>
      <c r="L584" s="14"/>
      <c r="M584" s="23"/>
    </row>
    <row r="585" spans="1:13" ht="49.5" customHeight="1" x14ac:dyDescent="0.3">
      <c r="A585" s="12" t="s">
        <v>592</v>
      </c>
      <c r="B585" s="13" t="s">
        <v>1233</v>
      </c>
      <c r="C585" s="8" t="s">
        <v>1844</v>
      </c>
      <c r="D585" s="9">
        <v>6.3028000000000004</v>
      </c>
      <c r="E585" s="7">
        <v>9.5</v>
      </c>
      <c r="F585" s="10">
        <v>3</v>
      </c>
      <c r="G585" s="9">
        <v>0.65049999999999997</v>
      </c>
      <c r="H585" s="11">
        <v>14</v>
      </c>
      <c r="I585" s="9">
        <v>0.14380000000000001</v>
      </c>
      <c r="J585" s="9">
        <v>0.18590000000000001</v>
      </c>
      <c r="K585" s="14"/>
      <c r="L585" s="14"/>
      <c r="M585" s="23"/>
    </row>
    <row r="586" spans="1:13" ht="49.5" customHeight="1" x14ac:dyDescent="0.3">
      <c r="A586" s="12" t="s">
        <v>593</v>
      </c>
      <c r="B586" s="13" t="s">
        <v>1233</v>
      </c>
      <c r="C586" s="8" t="s">
        <v>1845</v>
      </c>
      <c r="D586" s="9">
        <v>6.1795</v>
      </c>
      <c r="E586" s="7">
        <v>8.6</v>
      </c>
      <c r="F586" s="10">
        <v>3</v>
      </c>
      <c r="G586" s="9">
        <v>0.7097</v>
      </c>
      <c r="H586" s="11">
        <v>15</v>
      </c>
      <c r="I586" s="9">
        <v>0.17330000000000001</v>
      </c>
      <c r="J586" s="9">
        <v>0.2218</v>
      </c>
      <c r="K586" s="14"/>
      <c r="L586" s="14"/>
      <c r="M586" s="23"/>
    </row>
    <row r="587" spans="1:13" ht="49.5" customHeight="1" x14ac:dyDescent="0.3">
      <c r="A587" s="12" t="s">
        <v>594</v>
      </c>
      <c r="B587" s="13" t="s">
        <v>1233</v>
      </c>
      <c r="C587" s="8" t="s">
        <v>1846</v>
      </c>
      <c r="D587" s="9">
        <v>6.4992999999999999</v>
      </c>
      <c r="E587" s="7">
        <v>18.899999999999999</v>
      </c>
      <c r="F587" s="10">
        <v>6</v>
      </c>
      <c r="G587" s="9">
        <v>0.64129999999999998</v>
      </c>
      <c r="H587" s="11">
        <v>36</v>
      </c>
      <c r="I587" s="9">
        <v>0.14249999999999999</v>
      </c>
      <c r="J587" s="9">
        <v>0.19339999999999999</v>
      </c>
      <c r="K587" s="14"/>
      <c r="L587" s="14"/>
      <c r="M587" s="23"/>
    </row>
    <row r="588" spans="1:13" ht="49.5" customHeight="1" x14ac:dyDescent="0.3">
      <c r="A588" s="12" t="s">
        <v>595</v>
      </c>
      <c r="B588" s="13" t="s">
        <v>1233</v>
      </c>
      <c r="C588" s="8" t="s">
        <v>1847</v>
      </c>
      <c r="D588" s="9">
        <v>1.8907</v>
      </c>
      <c r="E588" s="7">
        <v>7.4</v>
      </c>
      <c r="F588" s="10">
        <v>2</v>
      </c>
      <c r="G588" s="9">
        <v>0.57250000000000001</v>
      </c>
      <c r="H588" s="11">
        <v>15</v>
      </c>
      <c r="I588" s="9">
        <v>0.10829999999999999</v>
      </c>
      <c r="J588" s="9">
        <v>0.1363</v>
      </c>
      <c r="K588" s="14"/>
      <c r="L588" s="14"/>
      <c r="M588" s="23"/>
    </row>
    <row r="589" spans="1:13" ht="49.5" customHeight="1" x14ac:dyDescent="0.3">
      <c r="A589" s="12" t="s">
        <v>596</v>
      </c>
      <c r="B589" s="13" t="s">
        <v>1233</v>
      </c>
      <c r="C589" s="8" t="s">
        <v>1848</v>
      </c>
      <c r="D589" s="9">
        <v>1.6687000000000001</v>
      </c>
      <c r="E589" s="7">
        <v>10.8</v>
      </c>
      <c r="F589" s="10">
        <v>4</v>
      </c>
      <c r="G589" s="9">
        <v>0.3034</v>
      </c>
      <c r="H589" s="11">
        <v>24</v>
      </c>
      <c r="I589" s="9">
        <v>7.8700000000000006E-2</v>
      </c>
      <c r="J589" s="9">
        <v>0.1028</v>
      </c>
      <c r="K589" s="14"/>
      <c r="L589" s="14"/>
      <c r="M589" s="23"/>
    </row>
    <row r="590" spans="1:13" ht="49.5" customHeight="1" x14ac:dyDescent="0.3">
      <c r="A590" s="12" t="s">
        <v>597</v>
      </c>
      <c r="B590" s="13" t="s">
        <v>1233</v>
      </c>
      <c r="C590" s="8" t="s">
        <v>1849</v>
      </c>
      <c r="D590" s="9">
        <v>2.3731</v>
      </c>
      <c r="E590" s="7">
        <v>5</v>
      </c>
      <c r="F590" s="10">
        <v>2</v>
      </c>
      <c r="G590" s="9">
        <v>0.67130000000000001</v>
      </c>
      <c r="H590" s="11">
        <v>7</v>
      </c>
      <c r="I590" s="9">
        <v>0.188</v>
      </c>
      <c r="J590" s="9">
        <v>0.2238</v>
      </c>
      <c r="K590" s="14"/>
      <c r="L590" s="14"/>
      <c r="M590" s="23" t="s">
        <v>2408</v>
      </c>
    </row>
    <row r="591" spans="1:13" ht="49.5" customHeight="1" x14ac:dyDescent="0.3">
      <c r="A591" s="12" t="s">
        <v>598</v>
      </c>
      <c r="B591" s="13" t="s">
        <v>1233</v>
      </c>
      <c r="C591" s="8" t="s">
        <v>1850</v>
      </c>
      <c r="D591" s="9">
        <v>1.8822000000000001</v>
      </c>
      <c r="E591" s="7">
        <v>6.3</v>
      </c>
      <c r="F591" s="10">
        <v>2</v>
      </c>
      <c r="G591" s="9">
        <v>0.61660000000000004</v>
      </c>
      <c r="H591" s="11">
        <v>9</v>
      </c>
      <c r="I591" s="9">
        <v>0.13700000000000001</v>
      </c>
      <c r="J591" s="9">
        <v>0.16889999999999999</v>
      </c>
      <c r="K591" s="14"/>
      <c r="L591" s="14"/>
      <c r="M591" s="23" t="s">
        <v>2407</v>
      </c>
    </row>
    <row r="592" spans="1:13" ht="49.5" customHeight="1" x14ac:dyDescent="0.3">
      <c r="A592" s="12" t="s">
        <v>599</v>
      </c>
      <c r="B592" s="13" t="s">
        <v>1233</v>
      </c>
      <c r="C592" s="8" t="s">
        <v>1851</v>
      </c>
      <c r="D592" s="9">
        <v>2.7879999999999998</v>
      </c>
      <c r="E592" s="7">
        <v>12.7</v>
      </c>
      <c r="F592" s="10">
        <v>4</v>
      </c>
      <c r="G592" s="9">
        <v>0.41439999999999999</v>
      </c>
      <c r="H592" s="11">
        <v>24</v>
      </c>
      <c r="I592" s="9">
        <v>9.1399999999999995E-2</v>
      </c>
      <c r="J592" s="9">
        <v>0.121</v>
      </c>
      <c r="K592" s="14"/>
      <c r="L592" s="14"/>
      <c r="M592" s="23"/>
    </row>
    <row r="593" spans="1:13" ht="49.5" customHeight="1" x14ac:dyDescent="0.3">
      <c r="A593" s="12" t="s">
        <v>600</v>
      </c>
      <c r="B593" s="13" t="s">
        <v>1233</v>
      </c>
      <c r="C593" s="8" t="s">
        <v>1852</v>
      </c>
      <c r="D593" s="9">
        <v>2.3418999999999999</v>
      </c>
      <c r="E593" s="7">
        <v>9.5</v>
      </c>
      <c r="F593" s="10">
        <v>3</v>
      </c>
      <c r="G593" s="9">
        <v>0.39279999999999998</v>
      </c>
      <c r="H593" s="11">
        <v>21</v>
      </c>
      <c r="I593" s="9">
        <v>8.6800000000000002E-2</v>
      </c>
      <c r="J593" s="9">
        <v>0.11219999999999999</v>
      </c>
      <c r="K593" s="14"/>
      <c r="L593" s="14"/>
      <c r="M593" s="23"/>
    </row>
    <row r="594" spans="1:13" ht="49.5" customHeight="1" x14ac:dyDescent="0.3">
      <c r="A594" s="12" t="s">
        <v>601</v>
      </c>
      <c r="B594" s="13" t="s">
        <v>1233</v>
      </c>
      <c r="C594" s="8" t="s">
        <v>1853</v>
      </c>
      <c r="D594" s="9">
        <v>2.4899</v>
      </c>
      <c r="E594" s="7">
        <v>14.1</v>
      </c>
      <c r="F594" s="10">
        <v>5</v>
      </c>
      <c r="G594" s="9">
        <v>0.33529999999999999</v>
      </c>
      <c r="H594" s="11">
        <v>30</v>
      </c>
      <c r="I594" s="9">
        <v>8.3199999999999996E-2</v>
      </c>
      <c r="J594" s="9">
        <v>0.111</v>
      </c>
      <c r="K594" s="14"/>
      <c r="L594" s="14"/>
      <c r="M594" s="23"/>
    </row>
    <row r="595" spans="1:13" ht="49.5" customHeight="1" x14ac:dyDescent="0.3">
      <c r="A595" s="12" t="s">
        <v>602</v>
      </c>
      <c r="B595" s="13" t="s">
        <v>1233</v>
      </c>
      <c r="C595" s="8" t="s">
        <v>1854</v>
      </c>
      <c r="D595" s="9">
        <v>1.4682999999999999</v>
      </c>
      <c r="E595" s="7">
        <v>8.9</v>
      </c>
      <c r="F595" s="10">
        <v>3</v>
      </c>
      <c r="G595" s="9">
        <v>0.32140000000000002</v>
      </c>
      <c r="H595" s="11">
        <v>19</v>
      </c>
      <c r="I595" s="9">
        <v>7.5800000000000006E-2</v>
      </c>
      <c r="J595" s="9">
        <v>9.74E-2</v>
      </c>
      <c r="K595" s="14"/>
      <c r="L595" s="14"/>
      <c r="M595" s="23"/>
    </row>
    <row r="596" spans="1:13" ht="49.5" customHeight="1" x14ac:dyDescent="0.3">
      <c r="A596" s="12" t="s">
        <v>603</v>
      </c>
      <c r="B596" s="13" t="s">
        <v>1233</v>
      </c>
      <c r="C596" s="8" t="s">
        <v>1855</v>
      </c>
      <c r="D596" s="9">
        <v>4.4690000000000003</v>
      </c>
      <c r="E596" s="7">
        <v>14.4</v>
      </c>
      <c r="F596" s="10">
        <v>5</v>
      </c>
      <c r="G596" s="9">
        <v>0.49909999999999999</v>
      </c>
      <c r="H596" s="11">
        <v>31</v>
      </c>
      <c r="I596" s="9">
        <v>0.12130000000000001</v>
      </c>
      <c r="J596" s="9"/>
      <c r="K596" s="14" t="s">
        <v>1271</v>
      </c>
      <c r="L596" s="14"/>
      <c r="M596" s="23"/>
    </row>
    <row r="597" spans="1:13" ht="49.5" customHeight="1" x14ac:dyDescent="0.3">
      <c r="A597" s="12" t="s">
        <v>604</v>
      </c>
      <c r="B597" s="13" t="s">
        <v>1233</v>
      </c>
      <c r="C597" s="8" t="s">
        <v>1856</v>
      </c>
      <c r="D597" s="9">
        <v>3.5114000000000001</v>
      </c>
      <c r="E597" s="7">
        <v>6.9</v>
      </c>
      <c r="F597" s="10">
        <v>2</v>
      </c>
      <c r="G597" s="9">
        <v>0.68149999999999999</v>
      </c>
      <c r="H597" s="11">
        <v>14</v>
      </c>
      <c r="I597" s="9">
        <v>0.13830000000000001</v>
      </c>
      <c r="J597" s="9">
        <v>0.17249999999999999</v>
      </c>
      <c r="K597" s="14"/>
      <c r="L597" s="14"/>
      <c r="M597" s="23"/>
    </row>
    <row r="598" spans="1:13" ht="49.5" customHeight="1" x14ac:dyDescent="0.3">
      <c r="A598" s="12" t="s">
        <v>605</v>
      </c>
      <c r="B598" s="13" t="s">
        <v>1233</v>
      </c>
      <c r="C598" s="8" t="s">
        <v>1857</v>
      </c>
      <c r="D598" s="9">
        <v>3.1347</v>
      </c>
      <c r="E598" s="7">
        <v>10.7</v>
      </c>
      <c r="F598" s="10">
        <v>4</v>
      </c>
      <c r="G598" s="9">
        <v>0.44080000000000003</v>
      </c>
      <c r="H598" s="11">
        <v>23</v>
      </c>
      <c r="I598" s="9">
        <v>0.1153</v>
      </c>
      <c r="J598" s="9"/>
      <c r="K598" s="14" t="s">
        <v>1271</v>
      </c>
      <c r="L598" s="14"/>
      <c r="M598" s="23"/>
    </row>
    <row r="599" spans="1:13" ht="49.5" customHeight="1" x14ac:dyDescent="0.3">
      <c r="A599" s="12" t="s">
        <v>606</v>
      </c>
      <c r="B599" s="13" t="s">
        <v>1233</v>
      </c>
      <c r="C599" s="8" t="s">
        <v>1858</v>
      </c>
      <c r="D599" s="9">
        <v>2.0592999999999999</v>
      </c>
      <c r="E599" s="7">
        <v>5.9</v>
      </c>
      <c r="F599" s="10">
        <v>2</v>
      </c>
      <c r="G599" s="9">
        <v>0.38990000000000002</v>
      </c>
      <c r="H599" s="11">
        <v>12</v>
      </c>
      <c r="I599" s="9">
        <v>9.2499999999999999E-2</v>
      </c>
      <c r="J599" s="9">
        <v>0.113</v>
      </c>
      <c r="K599" s="14"/>
      <c r="L599" s="14"/>
      <c r="M599" s="23"/>
    </row>
    <row r="600" spans="1:13" ht="49.5" customHeight="1" x14ac:dyDescent="0.3">
      <c r="A600" s="12" t="s">
        <v>607</v>
      </c>
      <c r="B600" s="13" t="s">
        <v>1233</v>
      </c>
      <c r="C600" s="8" t="s">
        <v>1859</v>
      </c>
      <c r="D600" s="9">
        <v>2.4039000000000001</v>
      </c>
      <c r="E600" s="7">
        <v>5.7</v>
      </c>
      <c r="F600" s="10">
        <v>2</v>
      </c>
      <c r="G600" s="9">
        <v>0.46929999999999999</v>
      </c>
      <c r="H600" s="11">
        <v>12</v>
      </c>
      <c r="I600" s="9">
        <v>0.1153</v>
      </c>
      <c r="J600" s="9">
        <v>0.1401</v>
      </c>
      <c r="K600" s="14"/>
      <c r="L600" s="14"/>
      <c r="M600" s="23"/>
    </row>
    <row r="601" spans="1:13" ht="49.5" customHeight="1" x14ac:dyDescent="0.3">
      <c r="A601" s="12" t="s">
        <v>608</v>
      </c>
      <c r="B601" s="13" t="s">
        <v>1233</v>
      </c>
      <c r="C601" s="8" t="s">
        <v>1860</v>
      </c>
      <c r="D601" s="9">
        <v>3.0447000000000002</v>
      </c>
      <c r="E601" s="7">
        <v>13</v>
      </c>
      <c r="F601" s="10">
        <v>4</v>
      </c>
      <c r="G601" s="9">
        <v>0.56479999999999997</v>
      </c>
      <c r="H601" s="11">
        <v>29</v>
      </c>
      <c r="I601" s="9">
        <v>0.1217</v>
      </c>
      <c r="J601" s="9">
        <v>0.16139999999999999</v>
      </c>
      <c r="K601" s="14"/>
      <c r="L601" s="14"/>
      <c r="M601" s="23"/>
    </row>
    <row r="602" spans="1:13" ht="49.5" customHeight="1" x14ac:dyDescent="0.3">
      <c r="A602" s="12" t="s">
        <v>609</v>
      </c>
      <c r="B602" s="13" t="s">
        <v>1233</v>
      </c>
      <c r="C602" s="8" t="s">
        <v>1861</v>
      </c>
      <c r="D602" s="9">
        <v>1.5920000000000001</v>
      </c>
      <c r="E602" s="7">
        <v>9</v>
      </c>
      <c r="F602" s="10">
        <v>3</v>
      </c>
      <c r="G602" s="9">
        <v>0.30109999999999998</v>
      </c>
      <c r="H602" s="11">
        <v>21</v>
      </c>
      <c r="I602" s="9">
        <v>7.0300000000000001E-2</v>
      </c>
      <c r="J602" s="9">
        <v>9.0300000000000005E-2</v>
      </c>
      <c r="K602" s="14"/>
      <c r="L602" s="14"/>
      <c r="M602" s="23" t="s">
        <v>2408</v>
      </c>
    </row>
    <row r="603" spans="1:13" ht="49.5" customHeight="1" x14ac:dyDescent="0.3">
      <c r="A603" s="12" t="s">
        <v>610</v>
      </c>
      <c r="B603" s="13" t="s">
        <v>1233</v>
      </c>
      <c r="C603" s="8" t="s">
        <v>1862</v>
      </c>
      <c r="D603" s="9">
        <v>1.9914000000000001</v>
      </c>
      <c r="E603" s="7">
        <v>7.9</v>
      </c>
      <c r="F603" s="10">
        <v>3</v>
      </c>
      <c r="G603" s="9">
        <v>0.42609999999999998</v>
      </c>
      <c r="H603" s="11">
        <v>17</v>
      </c>
      <c r="I603" s="9">
        <v>0.1133</v>
      </c>
      <c r="J603" s="9">
        <v>0.14360000000000001</v>
      </c>
      <c r="K603" s="14"/>
      <c r="L603" s="14"/>
      <c r="M603" s="23"/>
    </row>
    <row r="604" spans="1:13" ht="49.5" customHeight="1" x14ac:dyDescent="0.3">
      <c r="A604" s="12" t="s">
        <v>611</v>
      </c>
      <c r="B604" s="13" t="s">
        <v>1233</v>
      </c>
      <c r="C604" s="8" t="s">
        <v>1863</v>
      </c>
      <c r="D604" s="9">
        <v>1.2524999999999999</v>
      </c>
      <c r="E604" s="7">
        <v>6.7</v>
      </c>
      <c r="F604" s="10">
        <v>2</v>
      </c>
      <c r="G604" s="9">
        <v>0.4153</v>
      </c>
      <c r="H604" s="11">
        <v>12</v>
      </c>
      <c r="I604" s="9">
        <v>8.6800000000000002E-2</v>
      </c>
      <c r="J604" s="9">
        <v>0.1079</v>
      </c>
      <c r="K604" s="14"/>
      <c r="L604" s="14"/>
      <c r="M604" s="23"/>
    </row>
    <row r="605" spans="1:13" ht="49.5" customHeight="1" x14ac:dyDescent="0.3">
      <c r="A605" s="12" t="s">
        <v>612</v>
      </c>
      <c r="B605" s="13" t="s">
        <v>1233</v>
      </c>
      <c r="C605" s="8" t="s">
        <v>1864</v>
      </c>
      <c r="D605" s="9">
        <v>1.1659999999999999</v>
      </c>
      <c r="E605" s="7">
        <v>6.1</v>
      </c>
      <c r="F605" s="10">
        <v>2</v>
      </c>
      <c r="G605" s="9">
        <v>0.40489999999999998</v>
      </c>
      <c r="H605" s="11">
        <v>12</v>
      </c>
      <c r="I605" s="9">
        <v>9.2899999999999996E-2</v>
      </c>
      <c r="J605" s="9">
        <v>0.11409999999999999</v>
      </c>
      <c r="K605" s="14"/>
      <c r="L605" s="14"/>
      <c r="M605" s="23"/>
    </row>
    <row r="606" spans="1:13" ht="49.5" customHeight="1" x14ac:dyDescent="0.3">
      <c r="A606" s="12" t="s">
        <v>613</v>
      </c>
      <c r="B606" s="13" t="s">
        <v>1233</v>
      </c>
      <c r="C606" s="8" t="s">
        <v>1865</v>
      </c>
      <c r="D606" s="9">
        <v>0.54159999999999997</v>
      </c>
      <c r="E606" s="7">
        <v>2.8</v>
      </c>
      <c r="F606" s="10">
        <v>2</v>
      </c>
      <c r="G606" s="9">
        <v>0.1638</v>
      </c>
      <c r="H606" s="11">
        <v>5</v>
      </c>
      <c r="I606" s="9">
        <v>8.1900000000000001E-2</v>
      </c>
      <c r="J606" s="9">
        <v>8.6199999999999999E-2</v>
      </c>
      <c r="K606" s="14"/>
      <c r="L606" s="14"/>
      <c r="M606" s="23"/>
    </row>
    <row r="607" spans="1:13" ht="49.5" customHeight="1" x14ac:dyDescent="0.3">
      <c r="A607" s="12" t="s">
        <v>614</v>
      </c>
      <c r="B607" s="13" t="s">
        <v>1233</v>
      </c>
      <c r="C607" s="8" t="s">
        <v>1866</v>
      </c>
      <c r="D607" s="9">
        <v>4.2220000000000004</v>
      </c>
      <c r="E607" s="7">
        <v>5.6</v>
      </c>
      <c r="F607" s="10">
        <v>2</v>
      </c>
      <c r="G607" s="9">
        <v>0.3664</v>
      </c>
      <c r="H607" s="11">
        <v>10</v>
      </c>
      <c r="I607" s="9">
        <v>9.1600000000000001E-2</v>
      </c>
      <c r="J607" s="9">
        <v>0.111</v>
      </c>
      <c r="K607" s="14"/>
      <c r="L607" s="14"/>
      <c r="M607" s="23"/>
    </row>
    <row r="608" spans="1:13" ht="49.5" customHeight="1" x14ac:dyDescent="0.3">
      <c r="A608" s="12" t="s">
        <v>615</v>
      </c>
      <c r="B608" s="13" t="s">
        <v>1233</v>
      </c>
      <c r="C608" s="8" t="s">
        <v>1867</v>
      </c>
      <c r="D608" s="9">
        <v>2.742</v>
      </c>
      <c r="E608" s="7">
        <v>20.7</v>
      </c>
      <c r="F608" s="10">
        <v>7</v>
      </c>
      <c r="G608" s="9">
        <v>0.317</v>
      </c>
      <c r="H608" s="11">
        <v>36</v>
      </c>
      <c r="I608" s="9">
        <v>7.4999999999999997E-2</v>
      </c>
      <c r="J608" s="9">
        <v>0.1023</v>
      </c>
      <c r="K608" s="14"/>
      <c r="L608" s="14"/>
      <c r="M608" s="23"/>
    </row>
    <row r="609" spans="1:13" ht="49.5" customHeight="1" x14ac:dyDescent="0.3">
      <c r="A609" s="12" t="s">
        <v>616</v>
      </c>
      <c r="B609" s="13" t="s">
        <v>1233</v>
      </c>
      <c r="C609" s="8" t="s">
        <v>1868</v>
      </c>
      <c r="D609" s="9">
        <v>3.0571000000000002</v>
      </c>
      <c r="E609" s="7">
        <v>21.4</v>
      </c>
      <c r="F609" s="10">
        <v>7</v>
      </c>
      <c r="G609" s="9">
        <v>0.37230000000000002</v>
      </c>
      <c r="H609" s="11">
        <v>38</v>
      </c>
      <c r="I609" s="9">
        <v>8.5199999999999998E-2</v>
      </c>
      <c r="J609" s="9">
        <v>0.1163</v>
      </c>
      <c r="K609" s="14"/>
      <c r="L609" s="14"/>
      <c r="M609" s="23"/>
    </row>
    <row r="610" spans="1:13" ht="49.5" customHeight="1" x14ac:dyDescent="0.3">
      <c r="A610" s="12" t="s">
        <v>617</v>
      </c>
      <c r="B610" s="13" t="s">
        <v>1233</v>
      </c>
      <c r="C610" s="8" t="s">
        <v>1869</v>
      </c>
      <c r="D610" s="9">
        <v>1.9829000000000001</v>
      </c>
      <c r="E610" s="7">
        <v>12.3</v>
      </c>
      <c r="F610" s="10">
        <v>4</v>
      </c>
      <c r="G610" s="9">
        <v>0.37030000000000002</v>
      </c>
      <c r="H610" s="11">
        <v>25</v>
      </c>
      <c r="I610" s="9">
        <v>8.43E-2</v>
      </c>
      <c r="J610" s="9">
        <v>0.1114</v>
      </c>
      <c r="K610" s="14"/>
      <c r="L610" s="14"/>
      <c r="M610" s="23"/>
    </row>
    <row r="611" spans="1:13" ht="49.5" customHeight="1" x14ac:dyDescent="0.3">
      <c r="A611" s="12" t="s">
        <v>618</v>
      </c>
      <c r="B611" s="13" t="s">
        <v>1233</v>
      </c>
      <c r="C611" s="8" t="s">
        <v>1870</v>
      </c>
      <c r="D611" s="9">
        <v>2.0726</v>
      </c>
      <c r="E611" s="7">
        <v>9.1</v>
      </c>
      <c r="F611" s="10">
        <v>3</v>
      </c>
      <c r="G611" s="9">
        <v>0.32300000000000001</v>
      </c>
      <c r="H611" s="11">
        <v>21</v>
      </c>
      <c r="I611" s="9">
        <v>7.4499999999999997E-2</v>
      </c>
      <c r="J611" s="9">
        <v>9.5899999999999999E-2</v>
      </c>
      <c r="K611" s="14"/>
      <c r="L611" s="14"/>
      <c r="M611" s="23"/>
    </row>
    <row r="612" spans="1:13" ht="49.5" customHeight="1" x14ac:dyDescent="0.3">
      <c r="A612" s="12" t="s">
        <v>619</v>
      </c>
      <c r="B612" s="13" t="s">
        <v>1233</v>
      </c>
      <c r="C612" s="8" t="s">
        <v>1871</v>
      </c>
      <c r="D612" s="9">
        <v>1.7729999999999999</v>
      </c>
      <c r="E612" s="7">
        <v>7.4</v>
      </c>
      <c r="F612" s="10">
        <v>2</v>
      </c>
      <c r="G612" s="9">
        <v>0.42020000000000002</v>
      </c>
      <c r="H612" s="11">
        <v>16</v>
      </c>
      <c r="I612" s="9">
        <v>7.9500000000000001E-2</v>
      </c>
      <c r="J612" s="9">
        <v>0.10009999999999999</v>
      </c>
      <c r="K612" s="14"/>
      <c r="L612" s="14"/>
      <c r="M612" s="23"/>
    </row>
    <row r="613" spans="1:13" ht="49.5" customHeight="1" x14ac:dyDescent="0.3">
      <c r="A613" s="12" t="s">
        <v>620</v>
      </c>
      <c r="B613" s="13" t="s">
        <v>1233</v>
      </c>
      <c r="C613" s="8" t="s">
        <v>1872</v>
      </c>
      <c r="D613" s="9">
        <v>1.3331</v>
      </c>
      <c r="E613" s="7">
        <v>4.5999999999999996</v>
      </c>
      <c r="F613" s="10">
        <v>2</v>
      </c>
      <c r="G613" s="9">
        <v>0.29220000000000002</v>
      </c>
      <c r="H613" s="11">
        <v>10</v>
      </c>
      <c r="I613" s="9">
        <v>8.8900000000000007E-2</v>
      </c>
      <c r="J613" s="9">
        <v>0.10440000000000001</v>
      </c>
      <c r="K613" s="14"/>
      <c r="L613" s="14"/>
      <c r="M613" s="23"/>
    </row>
    <row r="614" spans="1:13" ht="49.5" customHeight="1" x14ac:dyDescent="0.3">
      <c r="A614" s="12" t="s">
        <v>621</v>
      </c>
      <c r="B614" s="13" t="s">
        <v>1233</v>
      </c>
      <c r="C614" s="8" t="s">
        <v>1873</v>
      </c>
      <c r="D614" s="9">
        <v>0.99070000000000003</v>
      </c>
      <c r="E614" s="7">
        <v>4</v>
      </c>
      <c r="F614" s="10">
        <v>2</v>
      </c>
      <c r="G614" s="9">
        <v>0.39350000000000002</v>
      </c>
      <c r="H614" s="11">
        <v>8</v>
      </c>
      <c r="I614" s="9">
        <v>8.1299999999999997E-2</v>
      </c>
      <c r="J614" s="9">
        <v>9.2899999999999996E-2</v>
      </c>
      <c r="K614" s="14"/>
      <c r="L614" s="14"/>
      <c r="M614" s="23"/>
    </row>
    <row r="615" spans="1:13" ht="49.5" customHeight="1" x14ac:dyDescent="0.3">
      <c r="A615" s="12" t="s">
        <v>622</v>
      </c>
      <c r="B615" s="13" t="s">
        <v>1233</v>
      </c>
      <c r="C615" s="8" t="s">
        <v>1874</v>
      </c>
      <c r="D615" s="9">
        <v>0.75139999999999996</v>
      </c>
      <c r="E615" s="7">
        <v>3.1</v>
      </c>
      <c r="F615" s="10">
        <v>2</v>
      </c>
      <c r="G615" s="9">
        <v>0.30709999999999998</v>
      </c>
      <c r="H615" s="11">
        <v>6</v>
      </c>
      <c r="I615" s="9">
        <v>8.9300000000000004E-2</v>
      </c>
      <c r="J615" s="9">
        <v>9.6500000000000002E-2</v>
      </c>
      <c r="K615" s="14"/>
      <c r="L615" s="14"/>
      <c r="M615" s="23"/>
    </row>
    <row r="616" spans="1:13" ht="49.5" customHeight="1" x14ac:dyDescent="0.3">
      <c r="A616" s="12" t="s">
        <v>623</v>
      </c>
      <c r="B616" s="13" t="s">
        <v>1233</v>
      </c>
      <c r="C616" s="8" t="s">
        <v>1875</v>
      </c>
      <c r="D616" s="9">
        <v>1.2748999999999999</v>
      </c>
      <c r="E616" s="7">
        <v>8.3000000000000007</v>
      </c>
      <c r="F616" s="10">
        <v>3</v>
      </c>
      <c r="G616" s="9">
        <v>0.34699999999999998</v>
      </c>
      <c r="H616" s="11">
        <v>20</v>
      </c>
      <c r="I616" s="9">
        <v>8.7800000000000003E-2</v>
      </c>
      <c r="J616" s="9">
        <v>0.1119</v>
      </c>
      <c r="K616" s="14"/>
      <c r="L616" s="14"/>
      <c r="M616" s="23" t="s">
        <v>2407</v>
      </c>
    </row>
    <row r="617" spans="1:13" ht="49.5" customHeight="1" x14ac:dyDescent="0.3">
      <c r="A617" s="12" t="s">
        <v>624</v>
      </c>
      <c r="B617" s="13" t="s">
        <v>1233</v>
      </c>
      <c r="C617" s="8" t="s">
        <v>1876</v>
      </c>
      <c r="D617" s="9">
        <v>2.2700999999999998</v>
      </c>
      <c r="E617" s="7">
        <v>6</v>
      </c>
      <c r="F617" s="10">
        <v>2</v>
      </c>
      <c r="G617" s="9">
        <v>0.72719999999999996</v>
      </c>
      <c r="H617" s="11">
        <v>10</v>
      </c>
      <c r="I617" s="9">
        <v>0.16969999999999999</v>
      </c>
      <c r="J617" s="9">
        <v>0.20780000000000001</v>
      </c>
      <c r="K617" s="14"/>
      <c r="L617" s="14"/>
      <c r="M617" s="23"/>
    </row>
    <row r="618" spans="1:13" ht="49.5" customHeight="1" x14ac:dyDescent="0.3">
      <c r="A618" s="12" t="s">
        <v>625</v>
      </c>
      <c r="B618" s="13" t="s">
        <v>1233</v>
      </c>
      <c r="C618" s="8" t="s">
        <v>1877</v>
      </c>
      <c r="D618" s="9">
        <v>1.1956</v>
      </c>
      <c r="E618" s="7">
        <v>4.5</v>
      </c>
      <c r="F618" s="10">
        <v>2</v>
      </c>
      <c r="G618" s="9">
        <v>0.36570000000000003</v>
      </c>
      <c r="H618" s="11">
        <v>8</v>
      </c>
      <c r="I618" s="9">
        <v>0.1138</v>
      </c>
      <c r="J618" s="9">
        <v>0.13300000000000001</v>
      </c>
      <c r="K618" s="14"/>
      <c r="L618" s="14"/>
      <c r="M618" s="23"/>
    </row>
    <row r="619" spans="1:13" ht="49.5" customHeight="1" x14ac:dyDescent="0.3">
      <c r="A619" s="12" t="s">
        <v>626</v>
      </c>
      <c r="B619" s="13" t="s">
        <v>1233</v>
      </c>
      <c r="C619" s="8" t="s">
        <v>1878</v>
      </c>
      <c r="D619" s="9">
        <v>0.67210000000000003</v>
      </c>
      <c r="E619" s="7">
        <v>2.4</v>
      </c>
      <c r="F619" s="10">
        <v>2</v>
      </c>
      <c r="G619" s="9">
        <v>0.18909999999999999</v>
      </c>
      <c r="H619" s="11">
        <v>4</v>
      </c>
      <c r="I619" s="9">
        <v>9.0700000000000003E-2</v>
      </c>
      <c r="J619" s="9">
        <v>9.1499999999999998E-2</v>
      </c>
      <c r="K619" s="14"/>
      <c r="L619" s="14"/>
      <c r="M619" s="23"/>
    </row>
    <row r="620" spans="1:13" ht="49.5" customHeight="1" x14ac:dyDescent="0.3">
      <c r="A620" s="12" t="s">
        <v>627</v>
      </c>
      <c r="B620" s="13" t="s">
        <v>1233</v>
      </c>
      <c r="C620" s="8" t="s">
        <v>1879</v>
      </c>
      <c r="D620" s="9">
        <v>1.3758999999999999</v>
      </c>
      <c r="E620" s="7">
        <v>5.0999999999999996</v>
      </c>
      <c r="F620" s="10">
        <v>2</v>
      </c>
      <c r="G620" s="9">
        <v>0.47299999999999998</v>
      </c>
      <c r="H620" s="11">
        <v>9</v>
      </c>
      <c r="I620" s="9">
        <v>0.12989999999999999</v>
      </c>
      <c r="J620" s="9">
        <v>0.15509999999999999</v>
      </c>
      <c r="K620" s="14"/>
      <c r="L620" s="14"/>
      <c r="M620" s="23"/>
    </row>
    <row r="621" spans="1:13" ht="49.5" customHeight="1" x14ac:dyDescent="0.3">
      <c r="A621" s="12" t="s">
        <v>628</v>
      </c>
      <c r="B621" s="13" t="s">
        <v>1233</v>
      </c>
      <c r="C621" s="8" t="s">
        <v>1880</v>
      </c>
      <c r="D621" s="9">
        <v>0.71540000000000004</v>
      </c>
      <c r="E621" s="7">
        <v>2.6</v>
      </c>
      <c r="F621" s="10">
        <v>2</v>
      </c>
      <c r="G621" s="9">
        <v>0.25919999999999999</v>
      </c>
      <c r="H621" s="11">
        <v>5</v>
      </c>
      <c r="I621" s="9">
        <v>0.1036</v>
      </c>
      <c r="J621" s="9">
        <v>0.1069</v>
      </c>
      <c r="K621" s="14"/>
      <c r="L621" s="14"/>
      <c r="M621" s="23"/>
    </row>
    <row r="622" spans="1:13" ht="49.5" customHeight="1" x14ac:dyDescent="0.3">
      <c r="A622" s="12" t="s">
        <v>629</v>
      </c>
      <c r="B622" s="13" t="s">
        <v>1233</v>
      </c>
      <c r="C622" s="8" t="s">
        <v>1881</v>
      </c>
      <c r="D622" s="9">
        <v>0.52059999999999995</v>
      </c>
      <c r="E622" s="7">
        <v>2.2999999999999998</v>
      </c>
      <c r="F622" s="10">
        <v>2</v>
      </c>
      <c r="G622" s="9">
        <v>0.19040000000000001</v>
      </c>
      <c r="H622" s="11">
        <v>4</v>
      </c>
      <c r="I622" s="9">
        <v>8.7900000000000006E-2</v>
      </c>
      <c r="J622" s="9">
        <v>8.7599999999999997E-2</v>
      </c>
      <c r="K622" s="14"/>
      <c r="L622" s="14"/>
      <c r="M622" s="23"/>
    </row>
    <row r="623" spans="1:13" ht="49.5" customHeight="1" x14ac:dyDescent="0.3">
      <c r="A623" s="12" t="s">
        <v>630</v>
      </c>
      <c r="B623" s="13" t="s">
        <v>1233</v>
      </c>
      <c r="C623" s="8" t="s">
        <v>1882</v>
      </c>
      <c r="D623" s="9">
        <v>1.5322</v>
      </c>
      <c r="E623" s="7">
        <v>6.1</v>
      </c>
      <c r="F623" s="10">
        <v>2</v>
      </c>
      <c r="G623" s="9">
        <v>0.40489999999999998</v>
      </c>
      <c r="H623" s="11">
        <v>12</v>
      </c>
      <c r="I623" s="9">
        <v>9.2899999999999996E-2</v>
      </c>
      <c r="J623" s="9">
        <v>0.11409999999999999</v>
      </c>
      <c r="K623" s="14"/>
      <c r="L623" s="14"/>
      <c r="M623" s="23"/>
    </row>
    <row r="624" spans="1:13" ht="49.5" customHeight="1" x14ac:dyDescent="0.3">
      <c r="A624" s="12" t="s">
        <v>631</v>
      </c>
      <c r="B624" s="13" t="s">
        <v>1233</v>
      </c>
      <c r="C624" s="8" t="s">
        <v>1883</v>
      </c>
      <c r="D624" s="9">
        <v>1.1167</v>
      </c>
      <c r="E624" s="7">
        <v>4.5</v>
      </c>
      <c r="F624" s="10">
        <v>2</v>
      </c>
      <c r="G624" s="9">
        <v>0.30620000000000003</v>
      </c>
      <c r="H624" s="11">
        <v>10</v>
      </c>
      <c r="I624" s="9">
        <v>9.5299999999999996E-2</v>
      </c>
      <c r="J624" s="9">
        <v>0.1113</v>
      </c>
      <c r="K624" s="14"/>
      <c r="L624" s="14"/>
      <c r="M624" s="23"/>
    </row>
    <row r="625" spans="1:13" ht="49.5" customHeight="1" x14ac:dyDescent="0.3">
      <c r="A625" s="12" t="s">
        <v>632</v>
      </c>
      <c r="B625" s="13" t="s">
        <v>1233</v>
      </c>
      <c r="C625" s="8" t="s">
        <v>1884</v>
      </c>
      <c r="D625" s="9">
        <v>0.92390000000000005</v>
      </c>
      <c r="E625" s="7">
        <v>3.7</v>
      </c>
      <c r="F625" s="10">
        <v>2</v>
      </c>
      <c r="G625" s="9">
        <v>0.2213</v>
      </c>
      <c r="H625" s="11">
        <v>8</v>
      </c>
      <c r="I625" s="9">
        <v>8.3699999999999997E-2</v>
      </c>
      <c r="J625" s="9">
        <v>9.4200000000000006E-2</v>
      </c>
      <c r="K625" s="14"/>
      <c r="L625" s="14"/>
      <c r="M625" s="23"/>
    </row>
    <row r="626" spans="1:13" ht="49.5" customHeight="1" x14ac:dyDescent="0.3">
      <c r="A626" s="12" t="s">
        <v>633</v>
      </c>
      <c r="B626" s="13" t="s">
        <v>1233</v>
      </c>
      <c r="C626" s="8" t="s">
        <v>1885</v>
      </c>
      <c r="D626" s="9">
        <v>0.44519999999999998</v>
      </c>
      <c r="E626" s="7">
        <v>2.1</v>
      </c>
      <c r="F626" s="10">
        <v>2</v>
      </c>
      <c r="G626" s="9">
        <v>0.12709999999999999</v>
      </c>
      <c r="H626" s="11">
        <v>3</v>
      </c>
      <c r="I626" s="9">
        <v>8.4699999999999998E-2</v>
      </c>
      <c r="J626" s="9">
        <v>8.2000000000000003E-2</v>
      </c>
      <c r="K626" s="14"/>
      <c r="L626" s="14"/>
      <c r="M626" s="23"/>
    </row>
    <row r="627" spans="1:13" ht="49.5" customHeight="1" x14ac:dyDescent="0.3">
      <c r="A627" s="12" t="s">
        <v>634</v>
      </c>
      <c r="B627" s="13" t="s">
        <v>1233</v>
      </c>
      <c r="C627" s="8" t="s">
        <v>1886</v>
      </c>
      <c r="D627" s="9">
        <v>0.86009999999999998</v>
      </c>
      <c r="E627" s="7">
        <v>2.9</v>
      </c>
      <c r="F627" s="10">
        <v>2</v>
      </c>
      <c r="G627" s="9">
        <v>0.30499999999999999</v>
      </c>
      <c r="H627" s="11">
        <v>4</v>
      </c>
      <c r="I627" s="9">
        <v>0.14729999999999999</v>
      </c>
      <c r="J627" s="9">
        <v>0.15640000000000001</v>
      </c>
      <c r="K627" s="14"/>
      <c r="L627" s="14"/>
      <c r="M627" s="23"/>
    </row>
    <row r="628" spans="1:13" ht="49.5" customHeight="1" x14ac:dyDescent="0.3">
      <c r="A628" s="12" t="s">
        <v>635</v>
      </c>
      <c r="B628" s="13" t="s">
        <v>1233</v>
      </c>
      <c r="C628" s="8" t="s">
        <v>1887</v>
      </c>
      <c r="D628" s="9">
        <v>0.5887</v>
      </c>
      <c r="E628" s="7">
        <v>3</v>
      </c>
      <c r="F628" s="10">
        <v>2</v>
      </c>
      <c r="G628" s="9">
        <v>0.2757</v>
      </c>
      <c r="H628" s="11">
        <v>7</v>
      </c>
      <c r="I628" s="9">
        <v>7.7200000000000005E-2</v>
      </c>
      <c r="J628" s="9">
        <v>8.2699999999999996E-2</v>
      </c>
      <c r="K628" s="14"/>
      <c r="L628" s="14"/>
      <c r="M628" s="23"/>
    </row>
    <row r="629" spans="1:13" ht="49.5" customHeight="1" x14ac:dyDescent="0.3">
      <c r="A629" s="12" t="s">
        <v>636</v>
      </c>
      <c r="B629" s="13" t="s">
        <v>1233</v>
      </c>
      <c r="C629" s="8" t="s">
        <v>1888</v>
      </c>
      <c r="D629" s="9">
        <v>0.78710000000000002</v>
      </c>
      <c r="E629" s="7">
        <v>2.9</v>
      </c>
      <c r="F629" s="10">
        <v>2</v>
      </c>
      <c r="G629" s="9">
        <v>0.34060000000000001</v>
      </c>
      <c r="H629" s="11">
        <v>5</v>
      </c>
      <c r="I629" s="9">
        <v>8.8400000000000006E-2</v>
      </c>
      <c r="J629" s="9">
        <v>9.3899999999999997E-2</v>
      </c>
      <c r="K629" s="14"/>
      <c r="L629" s="14"/>
      <c r="M629" s="23"/>
    </row>
    <row r="630" spans="1:13" ht="49.5" customHeight="1" x14ac:dyDescent="0.3">
      <c r="A630" s="12" t="s">
        <v>637</v>
      </c>
      <c r="B630" s="13" t="s">
        <v>1233</v>
      </c>
      <c r="C630" s="8" t="s">
        <v>1889</v>
      </c>
      <c r="D630" s="9">
        <v>5.1654</v>
      </c>
      <c r="E630" s="7">
        <v>20.2</v>
      </c>
      <c r="F630" s="10">
        <v>7</v>
      </c>
      <c r="G630" s="9">
        <v>0.46689999999999998</v>
      </c>
      <c r="H630" s="11">
        <v>37</v>
      </c>
      <c r="I630" s="9">
        <v>0.1133</v>
      </c>
      <c r="J630" s="9">
        <v>0.1542</v>
      </c>
      <c r="K630" s="14"/>
      <c r="L630" s="14"/>
      <c r="M630" s="23"/>
    </row>
    <row r="631" spans="1:13" ht="49.5" customHeight="1" x14ac:dyDescent="0.3">
      <c r="A631" s="12" t="s">
        <v>638</v>
      </c>
      <c r="B631" s="13" t="s">
        <v>1233</v>
      </c>
      <c r="C631" s="8" t="s">
        <v>1890</v>
      </c>
      <c r="D631" s="9">
        <v>4.1685999999999996</v>
      </c>
      <c r="E631" s="7">
        <v>24.2</v>
      </c>
      <c r="F631" s="10">
        <v>8</v>
      </c>
      <c r="G631" s="9">
        <v>0.41070000000000001</v>
      </c>
      <c r="H631" s="11">
        <v>41</v>
      </c>
      <c r="I631" s="9">
        <v>9.5000000000000001E-2</v>
      </c>
      <c r="J631" s="9">
        <v>0.13039999999999999</v>
      </c>
      <c r="K631" s="14"/>
      <c r="L631" s="14"/>
      <c r="M631" s="23"/>
    </row>
    <row r="632" spans="1:13" ht="49.5" customHeight="1" x14ac:dyDescent="0.3">
      <c r="A632" s="12" t="s">
        <v>639</v>
      </c>
      <c r="B632" s="13" t="s">
        <v>1233</v>
      </c>
      <c r="C632" s="8" t="s">
        <v>1891</v>
      </c>
      <c r="D632" s="9">
        <v>0.68559999999999999</v>
      </c>
      <c r="E632" s="7">
        <v>2.8</v>
      </c>
      <c r="F632" s="10">
        <v>2</v>
      </c>
      <c r="G632" s="9">
        <v>0.31040000000000001</v>
      </c>
      <c r="H632" s="11">
        <v>5</v>
      </c>
      <c r="I632" s="9">
        <v>9.5100000000000004E-2</v>
      </c>
      <c r="J632" s="9">
        <v>0.10009999999999999</v>
      </c>
      <c r="K632" s="14"/>
      <c r="L632" s="14"/>
      <c r="M632" s="23"/>
    </row>
    <row r="633" spans="1:13" ht="49.5" customHeight="1" x14ac:dyDescent="0.3">
      <c r="A633" s="12" t="s">
        <v>640</v>
      </c>
      <c r="B633" s="13" t="s">
        <v>1233</v>
      </c>
      <c r="C633" s="8" t="s">
        <v>1892</v>
      </c>
      <c r="D633" s="9">
        <v>0.41930000000000001</v>
      </c>
      <c r="E633" s="7">
        <v>1.9</v>
      </c>
      <c r="F633" s="10">
        <v>1</v>
      </c>
      <c r="G633" s="9">
        <v>0.23630000000000001</v>
      </c>
      <c r="H633" s="11">
        <v>4</v>
      </c>
      <c r="I633" s="9">
        <v>8.7099999999999997E-2</v>
      </c>
      <c r="J633" s="9">
        <v>8.1500000000000003E-2</v>
      </c>
      <c r="K633" s="14"/>
      <c r="L633" s="14"/>
      <c r="M633" s="23"/>
    </row>
    <row r="634" spans="1:13" ht="49.5" customHeight="1" x14ac:dyDescent="0.3">
      <c r="A634" s="12" t="s">
        <v>641</v>
      </c>
      <c r="B634" s="13" t="s">
        <v>1233</v>
      </c>
      <c r="C634" s="8" t="s">
        <v>1893</v>
      </c>
      <c r="D634" s="9">
        <v>0.57189999999999996</v>
      </c>
      <c r="E634" s="7">
        <v>2.2999999999999998</v>
      </c>
      <c r="F634" s="10">
        <v>2</v>
      </c>
      <c r="G634" s="9">
        <v>0.19270000000000001</v>
      </c>
      <c r="H634" s="11">
        <v>4</v>
      </c>
      <c r="I634" s="9">
        <v>9.74E-2</v>
      </c>
      <c r="J634" s="9">
        <v>9.7000000000000003E-2</v>
      </c>
      <c r="K634" s="14"/>
      <c r="L634" s="14"/>
      <c r="M634" s="23"/>
    </row>
    <row r="635" spans="1:13" ht="49.5" customHeight="1" x14ac:dyDescent="0.3">
      <c r="A635" s="12" t="s">
        <v>642</v>
      </c>
      <c r="B635" s="13" t="s">
        <v>1233</v>
      </c>
      <c r="C635" s="8" t="s">
        <v>1894</v>
      </c>
      <c r="D635" s="9">
        <v>9.0877999999999997</v>
      </c>
      <c r="E635" s="7">
        <v>27.7</v>
      </c>
      <c r="F635" s="10">
        <v>9</v>
      </c>
      <c r="G635" s="9">
        <v>0.89229999999999998</v>
      </c>
      <c r="H635" s="11">
        <v>41</v>
      </c>
      <c r="I635" s="9">
        <v>0.2029</v>
      </c>
      <c r="J635" s="9"/>
      <c r="K635" s="14" t="s">
        <v>1271</v>
      </c>
      <c r="L635" s="14" t="s">
        <v>1271</v>
      </c>
      <c r="M635" s="23"/>
    </row>
    <row r="636" spans="1:13" ht="49.5" customHeight="1" x14ac:dyDescent="0.3">
      <c r="A636" s="12" t="s">
        <v>643</v>
      </c>
      <c r="B636" s="13" t="s">
        <v>1233</v>
      </c>
      <c r="C636" s="8" t="s">
        <v>1895</v>
      </c>
      <c r="D636" s="9">
        <v>2.7894999999999999</v>
      </c>
      <c r="E636" s="7">
        <v>14.7</v>
      </c>
      <c r="F636" s="10">
        <v>5</v>
      </c>
      <c r="G636" s="9">
        <v>0.3841</v>
      </c>
      <c r="H636" s="11">
        <v>30</v>
      </c>
      <c r="I636" s="9">
        <v>9.1399999999999995E-2</v>
      </c>
      <c r="J636" s="9">
        <v>0.12230000000000001</v>
      </c>
      <c r="K636" s="14"/>
      <c r="L636" s="14"/>
      <c r="M636" s="23"/>
    </row>
    <row r="637" spans="1:13" ht="49.5" customHeight="1" x14ac:dyDescent="0.3">
      <c r="A637" s="12" t="s">
        <v>644</v>
      </c>
      <c r="B637" s="13" t="s">
        <v>1233</v>
      </c>
      <c r="C637" s="8" t="s">
        <v>1896</v>
      </c>
      <c r="D637" s="9">
        <v>0.85060000000000002</v>
      </c>
      <c r="E637" s="7">
        <v>3</v>
      </c>
      <c r="F637" s="10">
        <v>2</v>
      </c>
      <c r="G637" s="9">
        <v>0.25969999999999999</v>
      </c>
      <c r="H637" s="11">
        <v>4</v>
      </c>
      <c r="I637" s="9">
        <v>0.1212</v>
      </c>
      <c r="J637" s="9">
        <v>0.12989999999999999</v>
      </c>
      <c r="K637" s="14"/>
      <c r="L637" s="14"/>
      <c r="M637" s="23"/>
    </row>
    <row r="638" spans="1:13" ht="49.5" customHeight="1" x14ac:dyDescent="0.3">
      <c r="A638" s="12" t="s">
        <v>645</v>
      </c>
      <c r="B638" s="13" t="s">
        <v>1233</v>
      </c>
      <c r="C638" s="8" t="s">
        <v>1897</v>
      </c>
      <c r="D638" s="9">
        <v>1.0408999999999999</v>
      </c>
      <c r="E638" s="7">
        <v>4.5999999999999996</v>
      </c>
      <c r="F638" s="10">
        <v>2</v>
      </c>
      <c r="G638" s="9">
        <v>0.30790000000000001</v>
      </c>
      <c r="H638" s="11">
        <v>9</v>
      </c>
      <c r="I638" s="9">
        <v>9.3700000000000006E-2</v>
      </c>
      <c r="J638" s="9">
        <v>0.11</v>
      </c>
      <c r="K638" s="14"/>
      <c r="L638" s="14"/>
      <c r="M638" s="23"/>
    </row>
    <row r="639" spans="1:13" ht="49.5" customHeight="1" x14ac:dyDescent="0.3">
      <c r="A639" s="12" t="s">
        <v>646</v>
      </c>
      <c r="B639" s="13" t="s">
        <v>1233</v>
      </c>
      <c r="C639" s="8" t="s">
        <v>1898</v>
      </c>
      <c r="D639" s="9">
        <v>0.6633</v>
      </c>
      <c r="E639" s="7">
        <v>2.9</v>
      </c>
      <c r="F639" s="10">
        <v>2</v>
      </c>
      <c r="G639" s="9">
        <v>0.31159999999999999</v>
      </c>
      <c r="H639" s="11">
        <v>5</v>
      </c>
      <c r="I639" s="9">
        <v>8.4900000000000003E-2</v>
      </c>
      <c r="J639" s="9">
        <v>9.0200000000000002E-2</v>
      </c>
      <c r="K639" s="14"/>
      <c r="L639" s="14"/>
      <c r="M639" s="23"/>
    </row>
    <row r="640" spans="1:13" ht="49.5" customHeight="1" x14ac:dyDescent="0.3">
      <c r="A640" s="12" t="s">
        <v>647</v>
      </c>
      <c r="B640" s="13" t="s">
        <v>1233</v>
      </c>
      <c r="C640" s="8" t="s">
        <v>1899</v>
      </c>
      <c r="D640" s="9">
        <v>1.0641</v>
      </c>
      <c r="E640" s="7">
        <v>5.0999999999999996</v>
      </c>
      <c r="F640" s="10">
        <v>2</v>
      </c>
      <c r="G640" s="9">
        <v>0.26290000000000002</v>
      </c>
      <c r="H640" s="11">
        <v>12</v>
      </c>
      <c r="I640" s="9">
        <v>7.22E-2</v>
      </c>
      <c r="J640" s="9">
        <v>8.6199999999999999E-2</v>
      </c>
      <c r="K640" s="14"/>
      <c r="L640" s="14"/>
      <c r="M640" s="23"/>
    </row>
    <row r="641" spans="1:13" ht="49.5" customHeight="1" x14ac:dyDescent="0.3">
      <c r="A641" s="12" t="s">
        <v>648</v>
      </c>
      <c r="B641" s="13" t="s">
        <v>1233</v>
      </c>
      <c r="C641" s="8" t="s">
        <v>1900</v>
      </c>
      <c r="D641" s="9">
        <v>1.1689000000000001</v>
      </c>
      <c r="E641" s="7">
        <v>5.3</v>
      </c>
      <c r="F641" s="10">
        <v>2</v>
      </c>
      <c r="G641" s="9">
        <v>0.76259999999999994</v>
      </c>
      <c r="H641" s="11">
        <v>13</v>
      </c>
      <c r="I641" s="9">
        <v>8.4500000000000006E-2</v>
      </c>
      <c r="J641" s="9">
        <v>0.1016</v>
      </c>
      <c r="K641" s="14"/>
      <c r="L641" s="14"/>
      <c r="M641" s="23"/>
    </row>
    <row r="642" spans="1:13" ht="49.5" customHeight="1" x14ac:dyDescent="0.3">
      <c r="A642" s="12" t="s">
        <v>649</v>
      </c>
      <c r="B642" s="13" t="s">
        <v>1233</v>
      </c>
      <c r="C642" s="8" t="s">
        <v>1901</v>
      </c>
      <c r="D642" s="9">
        <v>0.81240000000000001</v>
      </c>
      <c r="E642" s="7">
        <v>4.0999999999999996</v>
      </c>
      <c r="F642" s="10">
        <v>2</v>
      </c>
      <c r="G642" s="9">
        <v>0.23519999999999999</v>
      </c>
      <c r="H642" s="11">
        <v>10</v>
      </c>
      <c r="I642" s="9">
        <v>8.0299999999999996E-2</v>
      </c>
      <c r="J642" s="9">
        <v>9.2200000000000004E-2</v>
      </c>
      <c r="K642" s="14"/>
      <c r="L642" s="14"/>
      <c r="M642" s="23"/>
    </row>
    <row r="643" spans="1:13" ht="49.5" customHeight="1" x14ac:dyDescent="0.3">
      <c r="A643" s="12" t="s">
        <v>650</v>
      </c>
      <c r="B643" s="13" t="s">
        <v>1233</v>
      </c>
      <c r="C643" s="8" t="s">
        <v>1902</v>
      </c>
      <c r="D643" s="9">
        <v>0.91659999999999997</v>
      </c>
      <c r="E643" s="7">
        <v>2.4</v>
      </c>
      <c r="F643" s="10">
        <v>2</v>
      </c>
      <c r="G643" s="9">
        <v>0.3281</v>
      </c>
      <c r="H643" s="11">
        <v>4</v>
      </c>
      <c r="I643" s="9">
        <v>0.10780000000000001</v>
      </c>
      <c r="J643" s="9">
        <v>0.1087</v>
      </c>
      <c r="K643" s="14"/>
      <c r="L643" s="14"/>
      <c r="M643" s="23"/>
    </row>
    <row r="644" spans="1:13" ht="49.5" customHeight="1" x14ac:dyDescent="0.3">
      <c r="A644" s="12" t="s">
        <v>651</v>
      </c>
      <c r="B644" s="13" t="s">
        <v>1233</v>
      </c>
      <c r="C644" s="8" t="s">
        <v>1903</v>
      </c>
      <c r="D644" s="9">
        <v>0.9224</v>
      </c>
      <c r="E644" s="7">
        <v>3.3</v>
      </c>
      <c r="F644" s="10">
        <v>2</v>
      </c>
      <c r="G644" s="9">
        <v>0.22570000000000001</v>
      </c>
      <c r="H644" s="11">
        <v>6</v>
      </c>
      <c r="I644" s="9">
        <v>9.5699999999999993E-2</v>
      </c>
      <c r="J644" s="9">
        <v>0.105</v>
      </c>
      <c r="K644" s="14"/>
      <c r="L644" s="14"/>
      <c r="M644" s="23"/>
    </row>
    <row r="645" spans="1:13" ht="49.5" customHeight="1" x14ac:dyDescent="0.3">
      <c r="A645" s="12" t="s">
        <v>652</v>
      </c>
      <c r="B645" s="13" t="s">
        <v>1233</v>
      </c>
      <c r="C645" s="8" t="s">
        <v>1904</v>
      </c>
      <c r="D645" s="9">
        <v>1.1823999999999999</v>
      </c>
      <c r="E645" s="7">
        <v>3.7</v>
      </c>
      <c r="F645" s="10">
        <v>2</v>
      </c>
      <c r="G645" s="9">
        <v>0.2326</v>
      </c>
      <c r="H645" s="11">
        <v>7</v>
      </c>
      <c r="I645" s="9">
        <v>8.7999999999999995E-2</v>
      </c>
      <c r="J645" s="9">
        <v>9.9000000000000005E-2</v>
      </c>
      <c r="K645" s="14"/>
      <c r="L645" s="14"/>
      <c r="M645" s="23"/>
    </row>
    <row r="646" spans="1:13" ht="49.5" customHeight="1" x14ac:dyDescent="0.3">
      <c r="A646" s="12" t="s">
        <v>653</v>
      </c>
      <c r="B646" s="13" t="s">
        <v>1233</v>
      </c>
      <c r="C646" s="8" t="s">
        <v>1905</v>
      </c>
      <c r="D646" s="9">
        <v>2.0152999999999999</v>
      </c>
      <c r="E646" s="7">
        <v>11.5</v>
      </c>
      <c r="F646" s="10">
        <v>4</v>
      </c>
      <c r="G646" s="9">
        <v>0.32640000000000002</v>
      </c>
      <c r="H646" s="11">
        <v>24</v>
      </c>
      <c r="I646" s="9">
        <v>7.9500000000000001E-2</v>
      </c>
      <c r="J646" s="9">
        <v>0.1045</v>
      </c>
      <c r="K646" s="14"/>
      <c r="L646" s="14"/>
      <c r="M646" s="23"/>
    </row>
    <row r="647" spans="1:13" ht="49.5" customHeight="1" x14ac:dyDescent="0.3">
      <c r="A647" s="12" t="s">
        <v>654</v>
      </c>
      <c r="B647" s="13" t="s">
        <v>1233</v>
      </c>
      <c r="C647" s="8" t="s">
        <v>1906</v>
      </c>
      <c r="D647" s="9">
        <v>0.80979999999999996</v>
      </c>
      <c r="E647" s="7">
        <v>3.6</v>
      </c>
      <c r="F647" s="10">
        <v>2</v>
      </c>
      <c r="G647" s="9">
        <v>0.25990000000000002</v>
      </c>
      <c r="H647" s="11">
        <v>7</v>
      </c>
      <c r="I647" s="9">
        <v>0.1011</v>
      </c>
      <c r="J647" s="9">
        <v>0.113</v>
      </c>
      <c r="K647" s="14"/>
      <c r="L647" s="14"/>
      <c r="M647" s="23"/>
    </row>
    <row r="648" spans="1:13" ht="49.5" customHeight="1" x14ac:dyDescent="0.3">
      <c r="A648" s="12" t="s">
        <v>655</v>
      </c>
      <c r="B648" s="13" t="s">
        <v>1233</v>
      </c>
      <c r="C648" s="8" t="s">
        <v>1907</v>
      </c>
      <c r="D648" s="9">
        <v>1.0813999999999999</v>
      </c>
      <c r="E648" s="7">
        <v>3.5</v>
      </c>
      <c r="F648" s="10">
        <v>2</v>
      </c>
      <c r="G648" s="9">
        <v>0.24959999999999999</v>
      </c>
      <c r="H648" s="11">
        <v>6</v>
      </c>
      <c r="I648" s="9">
        <v>9.98E-2</v>
      </c>
      <c r="J648" s="9">
        <v>0.1109</v>
      </c>
      <c r="K648" s="14"/>
      <c r="L648" s="14"/>
      <c r="M648" s="23"/>
    </row>
    <row r="649" spans="1:13" ht="49.5" customHeight="1" x14ac:dyDescent="0.3">
      <c r="A649" s="12" t="s">
        <v>656</v>
      </c>
      <c r="B649" s="13" t="s">
        <v>1233</v>
      </c>
      <c r="C649" s="8" t="s">
        <v>1908</v>
      </c>
      <c r="D649" s="9">
        <v>0.88829999999999998</v>
      </c>
      <c r="E649" s="7">
        <v>3.1</v>
      </c>
      <c r="F649" s="10">
        <v>2</v>
      </c>
      <c r="G649" s="9">
        <v>0.20399999999999999</v>
      </c>
      <c r="H649" s="11">
        <v>6</v>
      </c>
      <c r="I649" s="9">
        <v>9.2100000000000001E-2</v>
      </c>
      <c r="J649" s="9">
        <v>9.9500000000000005E-2</v>
      </c>
      <c r="K649" s="14"/>
      <c r="L649" s="14"/>
      <c r="M649" s="23"/>
    </row>
    <row r="650" spans="1:13" ht="49.5" customHeight="1" x14ac:dyDescent="0.3">
      <c r="A650" s="12" t="s">
        <v>657</v>
      </c>
      <c r="B650" s="13" t="s">
        <v>1233</v>
      </c>
      <c r="C650" s="8" t="s">
        <v>1909</v>
      </c>
      <c r="D650" s="9">
        <v>0.70679999999999998</v>
      </c>
      <c r="E650" s="7">
        <v>3.1</v>
      </c>
      <c r="F650" s="10">
        <v>2</v>
      </c>
      <c r="G650" s="9">
        <v>0.22800000000000001</v>
      </c>
      <c r="H650" s="11">
        <v>6</v>
      </c>
      <c r="I650" s="9">
        <v>0.10299999999999999</v>
      </c>
      <c r="J650" s="9">
        <v>0.11119999999999999</v>
      </c>
      <c r="K650" s="14"/>
      <c r="L650" s="14"/>
      <c r="M650" s="23"/>
    </row>
    <row r="651" spans="1:13" ht="49.5" customHeight="1" x14ac:dyDescent="0.3">
      <c r="A651" s="12" t="s">
        <v>658</v>
      </c>
      <c r="B651" s="13" t="s">
        <v>1233</v>
      </c>
      <c r="C651" s="8" t="s">
        <v>1910</v>
      </c>
      <c r="D651" s="9">
        <v>0.63439999999999996</v>
      </c>
      <c r="E651" s="7">
        <v>2.7</v>
      </c>
      <c r="F651" s="10">
        <v>2</v>
      </c>
      <c r="G651" s="9">
        <v>0.29270000000000002</v>
      </c>
      <c r="H651" s="11">
        <v>4</v>
      </c>
      <c r="I651" s="9">
        <v>8.8300000000000003E-2</v>
      </c>
      <c r="J651" s="9">
        <v>9.1999999999999998E-2</v>
      </c>
      <c r="K651" s="14"/>
      <c r="L651" s="14"/>
      <c r="M651" s="23"/>
    </row>
    <row r="652" spans="1:13" ht="49.5" customHeight="1" x14ac:dyDescent="0.3">
      <c r="A652" s="12" t="s">
        <v>659</v>
      </c>
      <c r="B652" s="13" t="s">
        <v>1233</v>
      </c>
      <c r="C652" s="8" t="s">
        <v>1911</v>
      </c>
      <c r="D652" s="9">
        <v>0.44109999999999999</v>
      </c>
      <c r="E652" s="7">
        <v>1.9</v>
      </c>
      <c r="F652" s="10">
        <v>1</v>
      </c>
      <c r="G652" s="9">
        <v>0.24660000000000001</v>
      </c>
      <c r="H652" s="11">
        <v>4</v>
      </c>
      <c r="I652" s="9">
        <v>9.0800000000000006E-2</v>
      </c>
      <c r="J652" s="9">
        <v>8.5000000000000006E-2</v>
      </c>
      <c r="K652" s="14"/>
      <c r="L652" s="14"/>
      <c r="M652" s="23"/>
    </row>
    <row r="653" spans="1:13" ht="49.5" customHeight="1" x14ac:dyDescent="0.3">
      <c r="A653" s="12" t="s">
        <v>660</v>
      </c>
      <c r="B653" s="13" t="s">
        <v>1233</v>
      </c>
      <c r="C653" s="8" t="s">
        <v>1912</v>
      </c>
      <c r="D653" s="9">
        <v>6.9931000000000001</v>
      </c>
      <c r="E653" s="7">
        <v>11.3</v>
      </c>
      <c r="F653" s="10">
        <v>4</v>
      </c>
      <c r="G653" s="9">
        <v>1.5476000000000001</v>
      </c>
      <c r="H653" s="11">
        <v>20</v>
      </c>
      <c r="I653" s="9">
        <v>0.38350000000000001</v>
      </c>
      <c r="J653" s="9">
        <v>0.50329999999999997</v>
      </c>
      <c r="K653" s="14"/>
      <c r="L653" s="14"/>
      <c r="M653" s="23" t="s">
        <v>2408</v>
      </c>
    </row>
    <row r="654" spans="1:13" ht="49.5" customHeight="1" x14ac:dyDescent="0.3">
      <c r="A654" s="12" t="s">
        <v>661</v>
      </c>
      <c r="B654" s="13" t="s">
        <v>1233</v>
      </c>
      <c r="C654" s="8" t="s">
        <v>1913</v>
      </c>
      <c r="D654" s="9">
        <v>4.3051000000000004</v>
      </c>
      <c r="E654" s="7">
        <v>28.9</v>
      </c>
      <c r="F654" s="10"/>
      <c r="G654" s="9"/>
      <c r="H654" s="11">
        <v>43</v>
      </c>
      <c r="I654" s="9">
        <v>8.2400000000000001E-2</v>
      </c>
      <c r="J654" s="9">
        <v>0.1138</v>
      </c>
      <c r="K654" s="14"/>
      <c r="L654" s="14"/>
      <c r="M654" s="23"/>
    </row>
    <row r="655" spans="1:13" ht="49.5" customHeight="1" x14ac:dyDescent="0.3">
      <c r="A655" s="12" t="s">
        <v>662</v>
      </c>
      <c r="B655" s="13" t="s">
        <v>1233</v>
      </c>
      <c r="C655" s="8" t="s">
        <v>1914</v>
      </c>
      <c r="D655" s="9">
        <v>3.6556999999999999</v>
      </c>
      <c r="E655" s="7">
        <v>8.1999999999999993</v>
      </c>
      <c r="F655" s="10">
        <v>3</v>
      </c>
      <c r="G655" s="9">
        <v>0.53869999999999996</v>
      </c>
      <c r="H655" s="11">
        <v>14</v>
      </c>
      <c r="I655" s="9">
        <v>0.13789999999999999</v>
      </c>
      <c r="J655" s="9">
        <v>0.17560000000000001</v>
      </c>
      <c r="K655" s="14"/>
      <c r="L655" s="14"/>
      <c r="M655" s="23"/>
    </row>
    <row r="656" spans="1:13" ht="49.5" customHeight="1" x14ac:dyDescent="0.3">
      <c r="A656" s="12" t="s">
        <v>663</v>
      </c>
      <c r="B656" s="13" t="s">
        <v>1233</v>
      </c>
      <c r="C656" s="8" t="s">
        <v>1915</v>
      </c>
      <c r="D656" s="9">
        <v>2.4451000000000001</v>
      </c>
      <c r="E656" s="7">
        <v>6.8</v>
      </c>
      <c r="F656" s="10">
        <v>2</v>
      </c>
      <c r="G656" s="9">
        <v>0.67030000000000001</v>
      </c>
      <c r="H656" s="11">
        <v>10</v>
      </c>
      <c r="I656" s="9">
        <v>0.13800000000000001</v>
      </c>
      <c r="J656" s="9">
        <v>0.1719</v>
      </c>
      <c r="K656" s="14"/>
      <c r="L656" s="14"/>
      <c r="M656" s="23" t="s">
        <v>2408</v>
      </c>
    </row>
    <row r="657" spans="1:13" ht="49.5" customHeight="1" x14ac:dyDescent="0.3">
      <c r="A657" s="12" t="s">
        <v>664</v>
      </c>
      <c r="B657" s="13" t="s">
        <v>1233</v>
      </c>
      <c r="C657" s="8" t="s">
        <v>1916</v>
      </c>
      <c r="D657" s="9">
        <v>1.8502000000000001</v>
      </c>
      <c r="E657" s="7">
        <v>16</v>
      </c>
      <c r="F657" s="10">
        <v>5</v>
      </c>
      <c r="G657" s="9">
        <v>0.3155</v>
      </c>
      <c r="H657" s="11">
        <v>27</v>
      </c>
      <c r="I657" s="9">
        <v>6.9000000000000006E-2</v>
      </c>
      <c r="J657" s="9"/>
      <c r="K657" s="14" t="s">
        <v>1271</v>
      </c>
      <c r="L657" s="14" t="s">
        <v>1271</v>
      </c>
      <c r="M657" s="23"/>
    </row>
    <row r="658" spans="1:13" ht="49.5" customHeight="1" x14ac:dyDescent="0.3">
      <c r="A658" s="12" t="s">
        <v>665</v>
      </c>
      <c r="B658" s="13" t="s">
        <v>1313</v>
      </c>
      <c r="C658" s="8" t="s">
        <v>1917</v>
      </c>
      <c r="D658" s="9">
        <v>1.2214</v>
      </c>
      <c r="E658" s="7">
        <v>16.399999999999999</v>
      </c>
      <c r="F658" s="10">
        <v>5</v>
      </c>
      <c r="G658" s="9">
        <v>0.23569999999999999</v>
      </c>
      <c r="H658" s="11">
        <v>27</v>
      </c>
      <c r="I658" s="9">
        <v>5.0299999999999997E-2</v>
      </c>
      <c r="J658" s="9">
        <v>6.7699999999999996E-2</v>
      </c>
      <c r="K658" s="14"/>
      <c r="L658" s="14"/>
      <c r="M658" s="23"/>
    </row>
    <row r="659" spans="1:13" ht="49.5" customHeight="1" x14ac:dyDescent="0.3">
      <c r="A659" s="12" t="s">
        <v>666</v>
      </c>
      <c r="B659" s="13" t="s">
        <v>1313</v>
      </c>
      <c r="C659" s="8" t="s">
        <v>1918</v>
      </c>
      <c r="D659" s="9">
        <v>2.0059999999999998</v>
      </c>
      <c r="E659" s="7">
        <v>23.8</v>
      </c>
      <c r="F659" s="10"/>
      <c r="G659" s="9"/>
      <c r="H659" s="11">
        <v>32</v>
      </c>
      <c r="I659" s="9">
        <v>5.67E-2</v>
      </c>
      <c r="J659" s="9">
        <v>7.7700000000000005E-2</v>
      </c>
      <c r="K659" s="14"/>
      <c r="L659" s="14"/>
      <c r="M659" s="23"/>
    </row>
    <row r="660" spans="1:13" ht="49.5" customHeight="1" x14ac:dyDescent="0.3">
      <c r="A660" s="12" t="s">
        <v>667</v>
      </c>
      <c r="B660" s="13" t="s">
        <v>1313</v>
      </c>
      <c r="C660" s="8" t="s">
        <v>1919</v>
      </c>
      <c r="D660" s="9">
        <v>0.56830000000000003</v>
      </c>
      <c r="E660" s="7">
        <v>11.6</v>
      </c>
      <c r="F660" s="10"/>
      <c r="G660" s="9"/>
      <c r="H660" s="11">
        <v>14</v>
      </c>
      <c r="I660" s="9">
        <v>2.69E-2</v>
      </c>
      <c r="J660" s="9">
        <v>3.5299999999999998E-2</v>
      </c>
      <c r="K660" s="14"/>
      <c r="L660" s="14" t="s">
        <v>1271</v>
      </c>
      <c r="M660" s="23"/>
    </row>
    <row r="661" spans="1:13" ht="49.5" customHeight="1" x14ac:dyDescent="0.3">
      <c r="A661" s="12" t="s">
        <v>668</v>
      </c>
      <c r="B661" s="13" t="s">
        <v>1233</v>
      </c>
      <c r="C661" s="8" t="s">
        <v>1920</v>
      </c>
      <c r="D661" s="9">
        <v>4.8779000000000003</v>
      </c>
      <c r="E661" s="7">
        <v>26.2</v>
      </c>
      <c r="F661" s="10">
        <v>9</v>
      </c>
      <c r="G661" s="9">
        <v>0.52710000000000001</v>
      </c>
      <c r="H661" s="11">
        <v>43</v>
      </c>
      <c r="I661" s="9">
        <v>0.12670000000000001</v>
      </c>
      <c r="J661" s="9">
        <v>0.1744</v>
      </c>
      <c r="K661" s="14"/>
      <c r="L661" s="14"/>
      <c r="M661" s="23" t="s">
        <v>2408</v>
      </c>
    </row>
    <row r="662" spans="1:13" ht="49.5" customHeight="1" x14ac:dyDescent="0.3">
      <c r="A662" s="12" t="s">
        <v>669</v>
      </c>
      <c r="B662" s="13" t="s">
        <v>1233</v>
      </c>
      <c r="C662" s="8" t="s">
        <v>1921</v>
      </c>
      <c r="D662" s="9">
        <v>2.8096000000000001</v>
      </c>
      <c r="E662" s="7">
        <v>9.1999999999999993</v>
      </c>
      <c r="F662" s="10">
        <v>3</v>
      </c>
      <c r="G662" s="9">
        <v>0.49020000000000002</v>
      </c>
      <c r="H662" s="11">
        <v>17</v>
      </c>
      <c r="I662" s="9">
        <v>0.1119</v>
      </c>
      <c r="J662" s="9">
        <v>0.14419999999999999</v>
      </c>
      <c r="K662" s="14"/>
      <c r="L662" s="14"/>
      <c r="M662" s="23"/>
    </row>
    <row r="663" spans="1:13" ht="49.5" customHeight="1" x14ac:dyDescent="0.3">
      <c r="A663" s="12" t="s">
        <v>670</v>
      </c>
      <c r="B663" s="13" t="s">
        <v>1233</v>
      </c>
      <c r="C663" s="8" t="s">
        <v>1922</v>
      </c>
      <c r="D663" s="9">
        <v>3.9344999999999999</v>
      </c>
      <c r="E663" s="7">
        <v>16.8</v>
      </c>
      <c r="F663" s="10">
        <v>6</v>
      </c>
      <c r="G663" s="9">
        <v>0.4163</v>
      </c>
      <c r="H663" s="11">
        <v>26</v>
      </c>
      <c r="I663" s="9">
        <v>0.1041</v>
      </c>
      <c r="J663" s="9">
        <v>0.14030000000000001</v>
      </c>
      <c r="K663" s="14"/>
      <c r="L663" s="14"/>
      <c r="M663" s="23"/>
    </row>
    <row r="664" spans="1:13" ht="49.5" customHeight="1" x14ac:dyDescent="0.3">
      <c r="A664" s="12" t="s">
        <v>671</v>
      </c>
      <c r="B664" s="13" t="s">
        <v>1233</v>
      </c>
      <c r="C664" s="8" t="s">
        <v>1923</v>
      </c>
      <c r="D664" s="9">
        <v>2.0981999999999998</v>
      </c>
      <c r="E664" s="7">
        <v>8.6</v>
      </c>
      <c r="F664" s="10">
        <v>3</v>
      </c>
      <c r="G664" s="9">
        <v>0.41099999999999998</v>
      </c>
      <c r="H664" s="11">
        <v>17</v>
      </c>
      <c r="I664" s="9">
        <v>0.1004</v>
      </c>
      <c r="J664" s="9">
        <v>0.12839999999999999</v>
      </c>
      <c r="K664" s="14"/>
      <c r="L664" s="14"/>
      <c r="M664" s="23"/>
    </row>
    <row r="665" spans="1:13" ht="49.5" customHeight="1" x14ac:dyDescent="0.3">
      <c r="A665" s="12" t="s">
        <v>672</v>
      </c>
      <c r="B665" s="13" t="s">
        <v>1233</v>
      </c>
      <c r="C665" s="8" t="s">
        <v>1924</v>
      </c>
      <c r="D665" s="9">
        <v>1.8568</v>
      </c>
      <c r="E665" s="7">
        <v>9</v>
      </c>
      <c r="F665" s="10">
        <v>3</v>
      </c>
      <c r="G665" s="9">
        <v>0.37080000000000002</v>
      </c>
      <c r="H665" s="11">
        <v>18</v>
      </c>
      <c r="I665" s="9">
        <v>8.6499999999999994E-2</v>
      </c>
      <c r="J665" s="9">
        <v>0.11119999999999999</v>
      </c>
      <c r="K665" s="14"/>
      <c r="L665" s="14"/>
      <c r="M665" s="23"/>
    </row>
    <row r="666" spans="1:13" ht="49.5" customHeight="1" x14ac:dyDescent="0.3">
      <c r="A666" s="12" t="s">
        <v>673</v>
      </c>
      <c r="B666" s="13" t="s">
        <v>1233</v>
      </c>
      <c r="C666" s="8" t="s">
        <v>1925</v>
      </c>
      <c r="D666" s="9">
        <v>2.0425</v>
      </c>
      <c r="E666" s="7">
        <v>5.0999999999999996</v>
      </c>
      <c r="F666" s="10">
        <v>2</v>
      </c>
      <c r="G666" s="9">
        <v>0.60199999999999998</v>
      </c>
      <c r="H666" s="11">
        <v>11</v>
      </c>
      <c r="I666" s="9">
        <v>0.1653</v>
      </c>
      <c r="J666" s="9">
        <v>0.19739999999999999</v>
      </c>
      <c r="K666" s="14"/>
      <c r="L666" s="14"/>
      <c r="M666" s="23"/>
    </row>
    <row r="667" spans="1:13" ht="49.5" customHeight="1" x14ac:dyDescent="0.3">
      <c r="A667" s="12" t="s">
        <v>674</v>
      </c>
      <c r="B667" s="13" t="s">
        <v>1233</v>
      </c>
      <c r="C667" s="8" t="s">
        <v>1926</v>
      </c>
      <c r="D667" s="9">
        <v>2.0724</v>
      </c>
      <c r="E667" s="7">
        <v>6</v>
      </c>
      <c r="F667" s="10">
        <v>2</v>
      </c>
      <c r="G667" s="9">
        <v>0.68310000000000004</v>
      </c>
      <c r="H667" s="11">
        <v>11</v>
      </c>
      <c r="I667" s="9">
        <v>0.15939999999999999</v>
      </c>
      <c r="J667" s="9">
        <v>0.19520000000000001</v>
      </c>
      <c r="K667" s="14"/>
      <c r="L667" s="14"/>
      <c r="M667" s="23"/>
    </row>
    <row r="668" spans="1:13" ht="49.5" customHeight="1" x14ac:dyDescent="0.3">
      <c r="A668" s="12" t="s">
        <v>675</v>
      </c>
      <c r="B668" s="13" t="s">
        <v>1233</v>
      </c>
      <c r="C668" s="8" t="s">
        <v>1927</v>
      </c>
      <c r="D668" s="9">
        <v>3.7101999999999999</v>
      </c>
      <c r="E668" s="7">
        <v>15.7</v>
      </c>
      <c r="F668" s="10">
        <v>5</v>
      </c>
      <c r="G668" s="9">
        <v>0.35639999999999999</v>
      </c>
      <c r="H668" s="11">
        <v>29</v>
      </c>
      <c r="I668" s="9">
        <v>7.9500000000000001E-2</v>
      </c>
      <c r="J668" s="9">
        <v>0.1067</v>
      </c>
      <c r="K668" s="14"/>
      <c r="L668" s="14"/>
      <c r="M668" s="23"/>
    </row>
    <row r="669" spans="1:13" ht="49.5" customHeight="1" x14ac:dyDescent="0.3">
      <c r="A669" s="12" t="s">
        <v>676</v>
      </c>
      <c r="B669" s="13" t="s">
        <v>1233</v>
      </c>
      <c r="C669" s="8" t="s">
        <v>1928</v>
      </c>
      <c r="D669" s="9">
        <v>2.8012000000000001</v>
      </c>
      <c r="E669" s="7">
        <v>10.8</v>
      </c>
      <c r="F669" s="10">
        <v>4</v>
      </c>
      <c r="G669" s="9">
        <v>0.38569999999999999</v>
      </c>
      <c r="H669" s="11">
        <v>22</v>
      </c>
      <c r="I669" s="9">
        <v>0.1</v>
      </c>
      <c r="J669" s="9">
        <v>0.13070000000000001</v>
      </c>
      <c r="K669" s="14"/>
      <c r="L669" s="14"/>
      <c r="M669" s="23"/>
    </row>
    <row r="670" spans="1:13" ht="49.5" customHeight="1" x14ac:dyDescent="0.3">
      <c r="A670" s="12" t="s">
        <v>677</v>
      </c>
      <c r="B670" s="13" t="s">
        <v>1233</v>
      </c>
      <c r="C670" s="8" t="s">
        <v>1929</v>
      </c>
      <c r="D670" s="9">
        <v>2.1848000000000001</v>
      </c>
      <c r="E670" s="7">
        <v>9.4</v>
      </c>
      <c r="F670" s="10">
        <v>3</v>
      </c>
      <c r="G670" s="9">
        <v>0.3427</v>
      </c>
      <c r="H670" s="11">
        <v>16</v>
      </c>
      <c r="I670" s="9">
        <v>7.6600000000000001E-2</v>
      </c>
      <c r="J670" s="9">
        <v>9.8900000000000002E-2</v>
      </c>
      <c r="K670" s="14"/>
      <c r="L670" s="14"/>
      <c r="M670" s="23"/>
    </row>
    <row r="671" spans="1:13" ht="49.5" customHeight="1" x14ac:dyDescent="0.3">
      <c r="A671" s="12" t="s">
        <v>678</v>
      </c>
      <c r="B671" s="13" t="s">
        <v>1233</v>
      </c>
      <c r="C671" s="8" t="s">
        <v>1930</v>
      </c>
      <c r="D671" s="9">
        <v>2.0579000000000001</v>
      </c>
      <c r="E671" s="7">
        <v>8.4</v>
      </c>
      <c r="F671" s="10">
        <v>3</v>
      </c>
      <c r="G671" s="9">
        <v>0.39839999999999998</v>
      </c>
      <c r="H671" s="11">
        <v>16</v>
      </c>
      <c r="I671" s="9">
        <v>9.9599999999999994E-2</v>
      </c>
      <c r="J671" s="9">
        <v>0.12720000000000001</v>
      </c>
      <c r="K671" s="14"/>
      <c r="L671" s="14"/>
      <c r="M671" s="23"/>
    </row>
    <row r="672" spans="1:13" ht="49.5" customHeight="1" x14ac:dyDescent="0.3">
      <c r="A672" s="12" t="s">
        <v>679</v>
      </c>
      <c r="B672" s="13" t="s">
        <v>1233</v>
      </c>
      <c r="C672" s="8" t="s">
        <v>1931</v>
      </c>
      <c r="D672" s="9">
        <v>2.7431000000000001</v>
      </c>
      <c r="E672" s="7">
        <v>13.7</v>
      </c>
      <c r="F672" s="10">
        <v>5</v>
      </c>
      <c r="G672" s="9">
        <v>0.36969999999999997</v>
      </c>
      <c r="H672" s="11">
        <v>29</v>
      </c>
      <c r="I672" s="9">
        <v>9.4399999999999998E-2</v>
      </c>
      <c r="J672" s="9">
        <v>0.12570000000000001</v>
      </c>
      <c r="K672" s="14"/>
      <c r="L672" s="14"/>
      <c r="M672" s="23"/>
    </row>
    <row r="673" spans="1:13" ht="49.5" customHeight="1" x14ac:dyDescent="0.3">
      <c r="A673" s="12" t="s">
        <v>680</v>
      </c>
      <c r="B673" s="13" t="s">
        <v>1233</v>
      </c>
      <c r="C673" s="8" t="s">
        <v>1932</v>
      </c>
      <c r="D673" s="9">
        <v>1.1317999999999999</v>
      </c>
      <c r="E673" s="7">
        <v>9.1999999999999993</v>
      </c>
      <c r="F673" s="10">
        <v>3</v>
      </c>
      <c r="G673" s="9">
        <v>0.31969999999999998</v>
      </c>
      <c r="H673" s="11">
        <v>18</v>
      </c>
      <c r="I673" s="9">
        <v>7.2999999999999995E-2</v>
      </c>
      <c r="J673" s="9">
        <v>9.4E-2</v>
      </c>
      <c r="K673" s="14"/>
      <c r="L673" s="14" t="s">
        <v>1271</v>
      </c>
      <c r="M673" s="23"/>
    </row>
    <row r="674" spans="1:13" ht="49.5" customHeight="1" x14ac:dyDescent="0.3">
      <c r="A674" s="12" t="s">
        <v>681</v>
      </c>
      <c r="B674" s="13" t="s">
        <v>1233</v>
      </c>
      <c r="C674" s="8" t="s">
        <v>1933</v>
      </c>
      <c r="D674" s="9">
        <v>0.59940000000000004</v>
      </c>
      <c r="E674" s="7">
        <v>2.6</v>
      </c>
      <c r="F674" s="10">
        <v>2</v>
      </c>
      <c r="G674" s="9">
        <v>0.2414</v>
      </c>
      <c r="H674" s="11">
        <v>5</v>
      </c>
      <c r="I674" s="9">
        <v>9.8599999999999993E-2</v>
      </c>
      <c r="J674" s="9">
        <v>0.1018</v>
      </c>
      <c r="K674" s="14"/>
      <c r="L674" s="14"/>
      <c r="M674" s="23"/>
    </row>
    <row r="675" spans="1:13" ht="49.5" customHeight="1" x14ac:dyDescent="0.3">
      <c r="A675" s="12" t="s">
        <v>682</v>
      </c>
      <c r="B675" s="13" t="s">
        <v>1315</v>
      </c>
      <c r="C675" s="8" t="s">
        <v>1934</v>
      </c>
      <c r="D675" s="9">
        <v>2.5977999999999999</v>
      </c>
      <c r="E675" s="7">
        <v>15.9</v>
      </c>
      <c r="F675" s="10">
        <v>5</v>
      </c>
      <c r="G675" s="9">
        <v>0.50529999999999997</v>
      </c>
      <c r="H675" s="11">
        <v>28</v>
      </c>
      <c r="I675" s="9">
        <v>0.11119999999999999</v>
      </c>
      <c r="J675" s="9">
        <v>0.14949999999999999</v>
      </c>
      <c r="K675" s="14"/>
      <c r="L675" s="14"/>
      <c r="M675" s="23"/>
    </row>
    <row r="676" spans="1:13" ht="49.5" customHeight="1" x14ac:dyDescent="0.3">
      <c r="A676" s="12" t="s">
        <v>683</v>
      </c>
      <c r="B676" s="13" t="s">
        <v>1315</v>
      </c>
      <c r="C676" s="8" t="s">
        <v>1935</v>
      </c>
      <c r="D676" s="9">
        <v>0.64159999999999995</v>
      </c>
      <c r="E676" s="7">
        <v>5</v>
      </c>
      <c r="F676" s="10">
        <v>2</v>
      </c>
      <c r="G676" s="9">
        <v>0.28770000000000001</v>
      </c>
      <c r="H676" s="11">
        <v>10</v>
      </c>
      <c r="I676" s="9">
        <v>8.0600000000000005E-2</v>
      </c>
      <c r="J676" s="9">
        <v>9.5899999999999999E-2</v>
      </c>
      <c r="K676" s="14"/>
      <c r="L676" s="14"/>
      <c r="M676" s="23"/>
    </row>
    <row r="677" spans="1:13" ht="49.5" customHeight="1" x14ac:dyDescent="0.3">
      <c r="A677" s="12" t="s">
        <v>684</v>
      </c>
      <c r="B677" s="13" t="s">
        <v>1315</v>
      </c>
      <c r="C677" s="8" t="s">
        <v>1936</v>
      </c>
      <c r="D677" s="9">
        <v>1.7885</v>
      </c>
      <c r="E677" s="7">
        <v>15.1</v>
      </c>
      <c r="F677" s="10">
        <v>5</v>
      </c>
      <c r="G677" s="9">
        <v>0.31580000000000003</v>
      </c>
      <c r="H677" s="11">
        <v>25</v>
      </c>
      <c r="I677" s="9">
        <v>7.3200000000000001E-2</v>
      </c>
      <c r="J677" s="9">
        <v>9.8100000000000007E-2</v>
      </c>
      <c r="K677" s="14"/>
      <c r="L677" s="14"/>
      <c r="M677" s="23"/>
    </row>
    <row r="678" spans="1:13" ht="49.5" customHeight="1" x14ac:dyDescent="0.3">
      <c r="A678" s="12" t="s">
        <v>685</v>
      </c>
      <c r="B678" s="13" t="s">
        <v>1315</v>
      </c>
      <c r="C678" s="8" t="s">
        <v>1937</v>
      </c>
      <c r="D678" s="9">
        <v>0.95779999999999998</v>
      </c>
      <c r="E678" s="7">
        <v>9.4</v>
      </c>
      <c r="F678" s="10">
        <v>3</v>
      </c>
      <c r="G678" s="9">
        <v>0.28139999999999998</v>
      </c>
      <c r="H678" s="11">
        <v>19</v>
      </c>
      <c r="I678" s="9">
        <v>6.2899999999999998E-2</v>
      </c>
      <c r="J678" s="9">
        <v>8.1199999999999994E-2</v>
      </c>
      <c r="K678" s="14"/>
      <c r="L678" s="14"/>
      <c r="M678" s="23"/>
    </row>
    <row r="679" spans="1:13" ht="49.5" customHeight="1" x14ac:dyDescent="0.3">
      <c r="A679" s="12" t="s">
        <v>686</v>
      </c>
      <c r="B679" s="13" t="s">
        <v>1315</v>
      </c>
      <c r="C679" s="8" t="s">
        <v>1938</v>
      </c>
      <c r="D679" s="9">
        <v>1.0407</v>
      </c>
      <c r="E679" s="7">
        <v>4.5</v>
      </c>
      <c r="F679" s="10">
        <v>2</v>
      </c>
      <c r="G679" s="9">
        <v>0.49440000000000001</v>
      </c>
      <c r="H679" s="11">
        <v>9</v>
      </c>
      <c r="I679" s="9">
        <v>0.15379999999999999</v>
      </c>
      <c r="J679" s="9">
        <v>0.17979999999999999</v>
      </c>
      <c r="K679" s="14"/>
      <c r="L679" s="14" t="s">
        <v>1271</v>
      </c>
      <c r="M679" s="23" t="s">
        <v>2408</v>
      </c>
    </row>
    <row r="680" spans="1:13" ht="49.5" customHeight="1" x14ac:dyDescent="0.3">
      <c r="A680" s="12" t="s">
        <v>687</v>
      </c>
      <c r="B680" s="13" t="s">
        <v>1315</v>
      </c>
      <c r="C680" s="8" t="s">
        <v>1939</v>
      </c>
      <c r="D680" s="9">
        <v>1.0513999999999999</v>
      </c>
      <c r="E680" s="7">
        <v>5.3</v>
      </c>
      <c r="F680" s="10">
        <v>2</v>
      </c>
      <c r="G680" s="9">
        <v>0.48010000000000003</v>
      </c>
      <c r="H680" s="11">
        <v>13</v>
      </c>
      <c r="I680" s="9">
        <v>0.1268</v>
      </c>
      <c r="J680" s="9">
        <v>0.15240000000000001</v>
      </c>
      <c r="K680" s="14"/>
      <c r="L680" s="14" t="s">
        <v>1271</v>
      </c>
      <c r="M680" s="23"/>
    </row>
    <row r="681" spans="1:13" ht="49.5" customHeight="1" x14ac:dyDescent="0.3">
      <c r="A681" s="12" t="s">
        <v>688</v>
      </c>
      <c r="B681" s="13" t="s">
        <v>1315</v>
      </c>
      <c r="C681" s="8" t="s">
        <v>1940</v>
      </c>
      <c r="D681" s="9">
        <v>0.79349999999999998</v>
      </c>
      <c r="E681" s="7">
        <v>4.8</v>
      </c>
      <c r="F681" s="10">
        <v>2</v>
      </c>
      <c r="G681" s="9">
        <v>0.35170000000000001</v>
      </c>
      <c r="H681" s="11">
        <v>11</v>
      </c>
      <c r="I681" s="9">
        <v>0.1026</v>
      </c>
      <c r="J681" s="9">
        <v>0.12130000000000001</v>
      </c>
      <c r="K681" s="14"/>
      <c r="L681" s="14" t="s">
        <v>1271</v>
      </c>
      <c r="M681" s="23"/>
    </row>
    <row r="682" spans="1:13" ht="49.5" customHeight="1" x14ac:dyDescent="0.3">
      <c r="A682" s="12" t="s">
        <v>689</v>
      </c>
      <c r="B682" s="13" t="s">
        <v>1315</v>
      </c>
      <c r="C682" s="8" t="s">
        <v>1941</v>
      </c>
      <c r="D682" s="9">
        <v>2.2801</v>
      </c>
      <c r="E682" s="7">
        <v>17.8</v>
      </c>
      <c r="F682" s="10">
        <v>6</v>
      </c>
      <c r="G682" s="9">
        <v>0.32879999999999998</v>
      </c>
      <c r="H682" s="11">
        <v>34</v>
      </c>
      <c r="I682" s="9">
        <v>7.7600000000000002E-2</v>
      </c>
      <c r="J682" s="9">
        <v>0.10489999999999999</v>
      </c>
      <c r="K682" s="14"/>
      <c r="L682" s="14"/>
      <c r="M682" s="24" t="s">
        <v>2405</v>
      </c>
    </row>
    <row r="683" spans="1:13" ht="49.5" customHeight="1" x14ac:dyDescent="0.3">
      <c r="A683" s="12" t="s">
        <v>690</v>
      </c>
      <c r="B683" s="13" t="s">
        <v>1315</v>
      </c>
      <c r="C683" s="8" t="s">
        <v>1942</v>
      </c>
      <c r="D683" s="9">
        <v>0.72960000000000003</v>
      </c>
      <c r="E683" s="7">
        <v>9</v>
      </c>
      <c r="F683" s="10">
        <v>3</v>
      </c>
      <c r="G683" s="9">
        <v>0.2034</v>
      </c>
      <c r="H683" s="11">
        <v>19</v>
      </c>
      <c r="I683" s="9">
        <v>4.7500000000000001E-2</v>
      </c>
      <c r="J683" s="9">
        <v>6.0999999999999999E-2</v>
      </c>
      <c r="K683" s="14"/>
      <c r="L683" s="14"/>
      <c r="M683" s="23"/>
    </row>
    <row r="684" spans="1:13" ht="49.5" customHeight="1" x14ac:dyDescent="0.3">
      <c r="A684" s="12" t="s">
        <v>691</v>
      </c>
      <c r="B684" s="13" t="s">
        <v>1315</v>
      </c>
      <c r="C684" s="8" t="s">
        <v>1943</v>
      </c>
      <c r="D684" s="9">
        <v>0.1835</v>
      </c>
      <c r="E684" s="7">
        <v>1</v>
      </c>
      <c r="F684" s="10"/>
      <c r="G684" s="9"/>
      <c r="H684" s="11"/>
      <c r="I684" s="9"/>
      <c r="J684" s="9">
        <v>8.1600000000000006E-2</v>
      </c>
      <c r="K684" s="14"/>
      <c r="L684" s="14"/>
      <c r="M684" s="23"/>
    </row>
    <row r="685" spans="1:13" ht="49.5" customHeight="1" x14ac:dyDescent="0.3">
      <c r="A685" s="12" t="s">
        <v>692</v>
      </c>
      <c r="B685" s="13" t="s">
        <v>1315</v>
      </c>
      <c r="C685" s="8" t="s">
        <v>1944</v>
      </c>
      <c r="D685" s="9">
        <v>2.8102999999999998</v>
      </c>
      <c r="E685" s="7">
        <v>21.6</v>
      </c>
      <c r="F685" s="10">
        <v>7</v>
      </c>
      <c r="G685" s="9">
        <v>0.3649</v>
      </c>
      <c r="H685" s="11">
        <v>38</v>
      </c>
      <c r="I685" s="9">
        <v>8.2799999999999999E-2</v>
      </c>
      <c r="J685" s="9">
        <v>0.113</v>
      </c>
      <c r="K685" s="14"/>
      <c r="L685" s="14"/>
      <c r="M685" s="23"/>
    </row>
    <row r="686" spans="1:13" ht="49.5" customHeight="1" x14ac:dyDescent="0.3">
      <c r="A686" s="12" t="s">
        <v>693</v>
      </c>
      <c r="B686" s="13" t="s">
        <v>1315</v>
      </c>
      <c r="C686" s="8" t="s">
        <v>1945</v>
      </c>
      <c r="D686" s="9">
        <v>0.8256</v>
      </c>
      <c r="E686" s="7">
        <v>7.9</v>
      </c>
      <c r="F686" s="10">
        <v>3</v>
      </c>
      <c r="G686" s="9">
        <v>0.24859999999999999</v>
      </c>
      <c r="H686" s="11">
        <v>18</v>
      </c>
      <c r="I686" s="9">
        <v>6.6100000000000006E-2</v>
      </c>
      <c r="J686" s="9">
        <v>8.3799999999999999E-2</v>
      </c>
      <c r="K686" s="14"/>
      <c r="L686" s="14"/>
      <c r="M686" s="23"/>
    </row>
    <row r="687" spans="1:13" ht="49.5" customHeight="1" x14ac:dyDescent="0.3">
      <c r="A687" s="12" t="s">
        <v>694</v>
      </c>
      <c r="B687" s="13" t="s">
        <v>1315</v>
      </c>
      <c r="C687" s="8" t="s">
        <v>1946</v>
      </c>
      <c r="D687" s="9">
        <v>0.69340000000000002</v>
      </c>
      <c r="E687" s="7">
        <v>7.1</v>
      </c>
      <c r="F687" s="10">
        <v>2</v>
      </c>
      <c r="G687" s="9">
        <v>0.32069999999999999</v>
      </c>
      <c r="H687" s="11">
        <v>13</v>
      </c>
      <c r="I687" s="9">
        <v>6.3200000000000006E-2</v>
      </c>
      <c r="J687" s="9">
        <v>7.9200000000000007E-2</v>
      </c>
      <c r="K687" s="14"/>
      <c r="L687" s="14"/>
      <c r="M687" s="23"/>
    </row>
    <row r="688" spans="1:13" ht="49.5" customHeight="1" x14ac:dyDescent="0.3">
      <c r="A688" s="12" t="s">
        <v>695</v>
      </c>
      <c r="B688" s="13" t="s">
        <v>1315</v>
      </c>
      <c r="C688" s="8" t="s">
        <v>1947</v>
      </c>
      <c r="D688" s="9">
        <v>0.61250000000000004</v>
      </c>
      <c r="E688" s="7">
        <v>5.5</v>
      </c>
      <c r="F688" s="10"/>
      <c r="G688" s="9"/>
      <c r="H688" s="11">
        <v>11</v>
      </c>
      <c r="I688" s="9">
        <v>7.0099999999999996E-2</v>
      </c>
      <c r="J688" s="9">
        <v>8.4699999999999998E-2</v>
      </c>
      <c r="K688" s="14"/>
      <c r="L688" s="14"/>
      <c r="M688" s="23"/>
    </row>
    <row r="689" spans="1:13" ht="49.5" customHeight="1" x14ac:dyDescent="0.3">
      <c r="A689" s="12" t="s">
        <v>696</v>
      </c>
      <c r="B689" s="13" t="s">
        <v>1315</v>
      </c>
      <c r="C689" s="8" t="s">
        <v>1948</v>
      </c>
      <c r="D689" s="9">
        <v>0.16139999999999999</v>
      </c>
      <c r="E689" s="7">
        <v>1</v>
      </c>
      <c r="F689" s="10"/>
      <c r="G689" s="9"/>
      <c r="H689" s="11"/>
      <c r="I689" s="9"/>
      <c r="J689" s="9">
        <v>6.1600000000000002E-2</v>
      </c>
      <c r="K689" s="14"/>
      <c r="L689" s="14"/>
      <c r="M689" s="23"/>
    </row>
    <row r="690" spans="1:13" ht="49.5" customHeight="1" x14ac:dyDescent="0.3">
      <c r="A690" s="12" t="s">
        <v>697</v>
      </c>
      <c r="B690" s="13" t="s">
        <v>1315</v>
      </c>
      <c r="C690" s="8" t="s">
        <v>1949</v>
      </c>
      <c r="D690" s="9">
        <v>0.57730000000000004</v>
      </c>
      <c r="E690" s="7">
        <v>9.1999999999999993</v>
      </c>
      <c r="F690" s="10">
        <v>3</v>
      </c>
      <c r="G690" s="9">
        <v>0.15659999999999999</v>
      </c>
      <c r="H690" s="11">
        <v>15</v>
      </c>
      <c r="I690" s="9">
        <v>3.5799999999999998E-2</v>
      </c>
      <c r="J690" s="9">
        <v>4.6100000000000002E-2</v>
      </c>
      <c r="K690" s="14"/>
      <c r="L690" s="14"/>
      <c r="M690" s="23"/>
    </row>
    <row r="691" spans="1:13" ht="49.5" customHeight="1" x14ac:dyDescent="0.3">
      <c r="A691" s="12" t="s">
        <v>698</v>
      </c>
      <c r="B691" s="13" t="s">
        <v>1315</v>
      </c>
      <c r="C691" s="8" t="s">
        <v>1950</v>
      </c>
      <c r="D691" s="9">
        <v>0.56169999999999998</v>
      </c>
      <c r="E691" s="7">
        <v>7.9</v>
      </c>
      <c r="F691" s="10">
        <v>3</v>
      </c>
      <c r="G691" s="9">
        <v>0.17660000000000001</v>
      </c>
      <c r="H691" s="11">
        <v>13</v>
      </c>
      <c r="I691" s="9">
        <v>4.6899999999999997E-2</v>
      </c>
      <c r="J691" s="9">
        <v>5.9499999999999997E-2</v>
      </c>
      <c r="K691" s="14"/>
      <c r="L691" s="14"/>
      <c r="M691" s="23"/>
    </row>
    <row r="692" spans="1:13" ht="49.5" customHeight="1" x14ac:dyDescent="0.3">
      <c r="A692" s="12" t="s">
        <v>699</v>
      </c>
      <c r="B692" s="13" t="s">
        <v>1315</v>
      </c>
      <c r="C692" s="8" t="s">
        <v>1951</v>
      </c>
      <c r="D692" s="9">
        <v>0.37609999999999999</v>
      </c>
      <c r="E692" s="7">
        <v>4.7</v>
      </c>
      <c r="F692" s="10">
        <v>2</v>
      </c>
      <c r="G692" s="9">
        <v>0.23080000000000001</v>
      </c>
      <c r="H692" s="11">
        <v>14</v>
      </c>
      <c r="I692" s="9">
        <v>6.8699999999999997E-2</v>
      </c>
      <c r="J692" s="9">
        <v>8.1000000000000003E-2</v>
      </c>
      <c r="K692" s="14"/>
      <c r="L692" s="14"/>
      <c r="M692" s="23" t="s">
        <v>2408</v>
      </c>
    </row>
    <row r="693" spans="1:13" ht="49.5" customHeight="1" x14ac:dyDescent="0.3">
      <c r="A693" s="12" t="s">
        <v>700</v>
      </c>
      <c r="B693" s="13" t="s">
        <v>1315</v>
      </c>
      <c r="C693" s="8" t="s">
        <v>1952</v>
      </c>
      <c r="D693" s="9">
        <v>0.73240000000000005</v>
      </c>
      <c r="E693" s="7">
        <v>6.9</v>
      </c>
      <c r="F693" s="10">
        <v>2</v>
      </c>
      <c r="G693" s="9">
        <v>0.31869999999999998</v>
      </c>
      <c r="H693" s="11">
        <v>16</v>
      </c>
      <c r="I693" s="9">
        <v>6.4699999999999994E-2</v>
      </c>
      <c r="J693" s="9">
        <v>8.0699999999999994E-2</v>
      </c>
      <c r="K693" s="14"/>
      <c r="L693" s="14"/>
      <c r="M693" s="23"/>
    </row>
    <row r="694" spans="1:13" ht="49.5" customHeight="1" x14ac:dyDescent="0.3">
      <c r="A694" s="12" t="s">
        <v>701</v>
      </c>
      <c r="B694" s="13" t="s">
        <v>1315</v>
      </c>
      <c r="C694" s="8" t="s">
        <v>1953</v>
      </c>
      <c r="D694" s="9">
        <v>1.1856</v>
      </c>
      <c r="E694" s="7">
        <v>10.199999999999999</v>
      </c>
      <c r="F694" s="10">
        <v>3</v>
      </c>
      <c r="G694" s="9">
        <v>0.36430000000000001</v>
      </c>
      <c r="H694" s="11">
        <v>21</v>
      </c>
      <c r="I694" s="9">
        <v>7.4999999999999997E-2</v>
      </c>
      <c r="J694" s="9">
        <v>9.7600000000000006E-2</v>
      </c>
      <c r="K694" s="14"/>
      <c r="L694" s="14"/>
      <c r="M694" s="23"/>
    </row>
    <row r="695" spans="1:13" ht="49.5" customHeight="1" x14ac:dyDescent="0.3">
      <c r="A695" s="12" t="s">
        <v>702</v>
      </c>
      <c r="B695" s="13" t="s">
        <v>1315</v>
      </c>
      <c r="C695" s="8" t="s">
        <v>1954</v>
      </c>
      <c r="D695" s="9">
        <v>0.91379999999999995</v>
      </c>
      <c r="E695" s="7">
        <v>7.8</v>
      </c>
      <c r="F695" s="10">
        <v>3</v>
      </c>
      <c r="G695" s="9">
        <v>0.28399999999999997</v>
      </c>
      <c r="H695" s="11">
        <v>17</v>
      </c>
      <c r="I695" s="9">
        <v>7.6499999999999999E-2</v>
      </c>
      <c r="J695" s="9">
        <v>9.6799999999999997E-2</v>
      </c>
      <c r="K695" s="14"/>
      <c r="L695" s="14"/>
      <c r="M695" s="23"/>
    </row>
    <row r="696" spans="1:13" ht="49.5" customHeight="1" x14ac:dyDescent="0.3">
      <c r="A696" s="12" t="s">
        <v>703</v>
      </c>
      <c r="B696" s="13" t="s">
        <v>1315</v>
      </c>
      <c r="C696" s="8" t="s">
        <v>1955</v>
      </c>
      <c r="D696" s="9">
        <v>0.66949999999999998</v>
      </c>
      <c r="E696" s="7">
        <v>7.9</v>
      </c>
      <c r="F696" s="10">
        <v>3</v>
      </c>
      <c r="G696" s="9">
        <v>0.1802</v>
      </c>
      <c r="H696" s="11">
        <v>15</v>
      </c>
      <c r="I696" s="9">
        <v>4.7899999999999998E-2</v>
      </c>
      <c r="J696" s="9">
        <v>6.08E-2</v>
      </c>
      <c r="K696" s="14"/>
      <c r="L696" s="14"/>
      <c r="M696" s="23"/>
    </row>
    <row r="697" spans="1:13" ht="49.5" customHeight="1" x14ac:dyDescent="0.3">
      <c r="A697" s="12" t="s">
        <v>704</v>
      </c>
      <c r="B697" s="13" t="s">
        <v>1315</v>
      </c>
      <c r="C697" s="8" t="s">
        <v>1956</v>
      </c>
      <c r="D697" s="9">
        <v>0.4249</v>
      </c>
      <c r="E697" s="7">
        <v>1.5</v>
      </c>
      <c r="F697" s="10">
        <v>1</v>
      </c>
      <c r="G697" s="9">
        <v>0.26779999999999998</v>
      </c>
      <c r="H697" s="11">
        <v>3</v>
      </c>
      <c r="I697" s="9">
        <v>0.125</v>
      </c>
      <c r="J697" s="9">
        <v>0.1071</v>
      </c>
      <c r="K697" s="14"/>
      <c r="L697" s="14"/>
      <c r="M697" s="23"/>
    </row>
    <row r="698" spans="1:13" ht="49.5" customHeight="1" x14ac:dyDescent="0.3">
      <c r="A698" s="12" t="s">
        <v>705</v>
      </c>
      <c r="B698" s="13" t="s">
        <v>1315</v>
      </c>
      <c r="C698" s="8" t="s">
        <v>1957</v>
      </c>
      <c r="D698" s="9">
        <v>0.33860000000000001</v>
      </c>
      <c r="E698" s="7">
        <v>2.1</v>
      </c>
      <c r="F698" s="10">
        <v>1</v>
      </c>
      <c r="G698" s="9">
        <v>0.24990000000000001</v>
      </c>
      <c r="H698" s="11">
        <v>5</v>
      </c>
      <c r="I698" s="9">
        <v>8.3299999999999999E-2</v>
      </c>
      <c r="J698" s="9">
        <v>8.0600000000000005E-2</v>
      </c>
      <c r="K698" s="14"/>
      <c r="L698" s="14"/>
      <c r="M698" s="23"/>
    </row>
    <row r="699" spans="1:13" ht="49.5" customHeight="1" x14ac:dyDescent="0.3">
      <c r="A699" s="12" t="s">
        <v>706</v>
      </c>
      <c r="B699" s="13" t="s">
        <v>1315</v>
      </c>
      <c r="C699" s="8" t="s">
        <v>1958</v>
      </c>
      <c r="D699" s="9">
        <v>1.3347</v>
      </c>
      <c r="E699" s="7">
        <v>15.6</v>
      </c>
      <c r="F699" s="10">
        <v>5</v>
      </c>
      <c r="G699" s="9">
        <v>0.2477</v>
      </c>
      <c r="H699" s="11">
        <v>31</v>
      </c>
      <c r="I699" s="9">
        <v>5.5599999999999997E-2</v>
      </c>
      <c r="J699" s="9">
        <v>7.46E-2</v>
      </c>
      <c r="K699" s="14"/>
      <c r="L699" s="14"/>
      <c r="M699" s="23"/>
    </row>
    <row r="700" spans="1:13" ht="49.5" customHeight="1" x14ac:dyDescent="0.3">
      <c r="A700" s="12" t="s">
        <v>707</v>
      </c>
      <c r="B700" s="13" t="s">
        <v>1315</v>
      </c>
      <c r="C700" s="8" t="s">
        <v>1959</v>
      </c>
      <c r="D700" s="9">
        <v>0.82030000000000003</v>
      </c>
      <c r="E700" s="7">
        <v>6</v>
      </c>
      <c r="F700" s="10">
        <v>2</v>
      </c>
      <c r="G700" s="9">
        <v>0.65529999999999999</v>
      </c>
      <c r="H700" s="11">
        <v>12</v>
      </c>
      <c r="I700" s="9">
        <v>8.8999999999999996E-2</v>
      </c>
      <c r="J700" s="9">
        <v>0.109</v>
      </c>
      <c r="K700" s="14"/>
      <c r="L700" s="14"/>
      <c r="M700" s="23"/>
    </row>
    <row r="701" spans="1:13" ht="49.5" customHeight="1" x14ac:dyDescent="0.3">
      <c r="A701" s="12" t="s">
        <v>708</v>
      </c>
      <c r="B701" s="13" t="s">
        <v>1315</v>
      </c>
      <c r="C701" s="8" t="s">
        <v>1960</v>
      </c>
      <c r="D701" s="9">
        <v>0.96819999999999995</v>
      </c>
      <c r="E701" s="7">
        <v>8.1</v>
      </c>
      <c r="F701" s="10">
        <v>3</v>
      </c>
      <c r="G701" s="9">
        <v>0.29170000000000001</v>
      </c>
      <c r="H701" s="11">
        <v>20</v>
      </c>
      <c r="I701" s="9">
        <v>7.5600000000000001E-2</v>
      </c>
      <c r="J701" s="9">
        <v>9.6199999999999994E-2</v>
      </c>
      <c r="K701" s="14"/>
      <c r="L701" s="14"/>
      <c r="M701" s="23"/>
    </row>
    <row r="702" spans="1:13" ht="49.5" customHeight="1" x14ac:dyDescent="0.3">
      <c r="A702" s="12" t="s">
        <v>709</v>
      </c>
      <c r="B702" s="13" t="s">
        <v>1315</v>
      </c>
      <c r="C702" s="8" t="s">
        <v>1961</v>
      </c>
      <c r="D702" s="9">
        <v>0.59140000000000004</v>
      </c>
      <c r="E702" s="7">
        <v>4</v>
      </c>
      <c r="F702" s="10">
        <v>2</v>
      </c>
      <c r="G702" s="9">
        <v>0.3453</v>
      </c>
      <c r="H702" s="11">
        <v>9</v>
      </c>
      <c r="I702" s="9">
        <v>8.1799999999999998E-2</v>
      </c>
      <c r="J702" s="9">
        <v>9.35E-2</v>
      </c>
      <c r="K702" s="14"/>
      <c r="L702" s="14"/>
      <c r="M702" s="23"/>
    </row>
    <row r="703" spans="1:13" ht="49.5" customHeight="1" x14ac:dyDescent="0.3">
      <c r="A703" s="12" t="s">
        <v>710</v>
      </c>
      <c r="B703" s="13" t="s">
        <v>1315</v>
      </c>
      <c r="C703" s="8" t="s">
        <v>1962</v>
      </c>
      <c r="D703" s="9">
        <v>0.49769999999999998</v>
      </c>
      <c r="E703" s="7">
        <v>4.8</v>
      </c>
      <c r="F703" s="10">
        <v>2</v>
      </c>
      <c r="G703" s="9">
        <v>0.31409999999999999</v>
      </c>
      <c r="H703" s="11">
        <v>11</v>
      </c>
      <c r="I703" s="9">
        <v>6.0299999999999999E-2</v>
      </c>
      <c r="J703" s="9">
        <v>7.1300000000000002E-2</v>
      </c>
      <c r="K703" s="14"/>
      <c r="L703" s="14"/>
      <c r="M703" s="23"/>
    </row>
    <row r="704" spans="1:13" ht="49.5" customHeight="1" x14ac:dyDescent="0.3">
      <c r="A704" s="12" t="s">
        <v>711</v>
      </c>
      <c r="B704" s="13" t="s">
        <v>1315</v>
      </c>
      <c r="C704" s="8" t="s">
        <v>1963</v>
      </c>
      <c r="D704" s="9">
        <v>0.27189999999999998</v>
      </c>
      <c r="E704" s="7">
        <v>1.9</v>
      </c>
      <c r="F704" s="10">
        <v>1</v>
      </c>
      <c r="G704" s="9">
        <v>0.17280000000000001</v>
      </c>
      <c r="H704" s="11">
        <v>5</v>
      </c>
      <c r="I704" s="9">
        <v>6.3700000000000007E-2</v>
      </c>
      <c r="J704" s="9">
        <v>5.96E-2</v>
      </c>
      <c r="K704" s="14"/>
      <c r="L704" s="14"/>
      <c r="M704" s="23"/>
    </row>
    <row r="705" spans="1:13" ht="49.5" customHeight="1" x14ac:dyDescent="0.3">
      <c r="A705" s="12" t="s">
        <v>712</v>
      </c>
      <c r="B705" s="13" t="s">
        <v>1315</v>
      </c>
      <c r="C705" s="8" t="s">
        <v>1964</v>
      </c>
      <c r="D705" s="9">
        <v>0.65010000000000001</v>
      </c>
      <c r="E705" s="7">
        <v>8.9</v>
      </c>
      <c r="F705" s="10">
        <v>3</v>
      </c>
      <c r="G705" s="9">
        <v>0.15620000000000001</v>
      </c>
      <c r="H705" s="11">
        <v>15</v>
      </c>
      <c r="I705" s="9">
        <v>3.6900000000000002E-2</v>
      </c>
      <c r="J705" s="9">
        <v>4.7300000000000002E-2</v>
      </c>
      <c r="K705" s="14"/>
      <c r="L705" s="14"/>
      <c r="M705" s="23"/>
    </row>
    <row r="706" spans="1:13" ht="49.5" customHeight="1" x14ac:dyDescent="0.3">
      <c r="A706" s="12" t="s">
        <v>713</v>
      </c>
      <c r="B706" s="13" t="s">
        <v>1233</v>
      </c>
      <c r="C706" s="8" t="s">
        <v>1965</v>
      </c>
      <c r="D706" s="9">
        <v>8.9659999999999993</v>
      </c>
      <c r="E706" s="7">
        <v>18.7</v>
      </c>
      <c r="F706" s="10">
        <v>6</v>
      </c>
      <c r="G706" s="9">
        <v>0.35289999999999999</v>
      </c>
      <c r="H706" s="11">
        <v>36</v>
      </c>
      <c r="I706" s="9">
        <v>7.9299999999999995E-2</v>
      </c>
      <c r="J706" s="9">
        <v>0.1075</v>
      </c>
      <c r="K706" s="14"/>
      <c r="L706" s="14"/>
      <c r="M706" s="23" t="s">
        <v>2408</v>
      </c>
    </row>
    <row r="707" spans="1:13" ht="49.5" customHeight="1" x14ac:dyDescent="0.3">
      <c r="A707" s="12" t="s">
        <v>714</v>
      </c>
      <c r="B707" s="13" t="s">
        <v>1233</v>
      </c>
      <c r="C707" s="8" t="s">
        <v>1966</v>
      </c>
      <c r="D707" s="9">
        <v>5.149</v>
      </c>
      <c r="E707" s="7">
        <v>23</v>
      </c>
      <c r="F707" s="10">
        <v>8</v>
      </c>
      <c r="G707" s="9">
        <v>0.55379999999999996</v>
      </c>
      <c r="H707" s="11">
        <v>40</v>
      </c>
      <c r="I707" s="9">
        <v>0.1348</v>
      </c>
      <c r="J707" s="9">
        <v>0.18459999999999999</v>
      </c>
      <c r="K707" s="14"/>
      <c r="L707" s="14"/>
      <c r="M707" s="23" t="s">
        <v>2408</v>
      </c>
    </row>
    <row r="708" spans="1:13" ht="49.5" customHeight="1" x14ac:dyDescent="0.3">
      <c r="A708" s="12" t="s">
        <v>715</v>
      </c>
      <c r="B708" s="13" t="s">
        <v>1313</v>
      </c>
      <c r="C708" s="8" t="s">
        <v>1967</v>
      </c>
      <c r="D708" s="9">
        <v>0.71120000000000005</v>
      </c>
      <c r="E708" s="7">
        <v>14.5</v>
      </c>
      <c r="F708" s="10"/>
      <c r="G708" s="9"/>
      <c r="H708" s="11">
        <v>16</v>
      </c>
      <c r="I708" s="9">
        <v>2.69E-2</v>
      </c>
      <c r="J708" s="9">
        <v>3.5900000000000001E-2</v>
      </c>
      <c r="K708" s="14"/>
      <c r="L708" s="14"/>
      <c r="M708" s="23"/>
    </row>
    <row r="709" spans="1:13" ht="49.5" customHeight="1" thickBot="1" x14ac:dyDescent="0.35">
      <c r="A709" s="12" t="s">
        <v>716</v>
      </c>
      <c r="B709" s="13" t="s">
        <v>1233</v>
      </c>
      <c r="C709" s="8" t="s">
        <v>1968</v>
      </c>
      <c r="D709" s="9">
        <v>2.9325999999999999</v>
      </c>
      <c r="E709" s="7">
        <v>21</v>
      </c>
      <c r="F709" s="10">
        <v>7</v>
      </c>
      <c r="G709" s="9">
        <v>0.26889999999999997</v>
      </c>
      <c r="H709" s="11">
        <v>32</v>
      </c>
      <c r="I709" s="9">
        <v>6.2799999999999995E-2</v>
      </c>
      <c r="J709" s="9">
        <v>8.5599999999999996E-2</v>
      </c>
      <c r="K709" s="14"/>
      <c r="L709" s="14"/>
      <c r="M709" s="23"/>
    </row>
    <row r="710" spans="1:13" s="2" customFormat="1" ht="30" customHeight="1" thickBot="1" x14ac:dyDescent="0.35">
      <c r="A710" s="15" t="s">
        <v>1209</v>
      </c>
      <c r="B710" s="16"/>
      <c r="C710" s="16"/>
      <c r="D710" s="16"/>
      <c r="E710" s="16"/>
      <c r="F710" s="16"/>
      <c r="G710" s="16"/>
      <c r="H710" s="16"/>
      <c r="I710" s="16"/>
      <c r="J710" s="16"/>
      <c r="K710" s="16"/>
      <c r="L710" s="16"/>
      <c r="M710" s="17"/>
    </row>
    <row r="711" spans="1:13" ht="49.5" customHeight="1" x14ac:dyDescent="0.3">
      <c r="A711" s="12" t="s">
        <v>717</v>
      </c>
      <c r="B711" s="13" t="s">
        <v>1233</v>
      </c>
      <c r="C711" s="8" t="s">
        <v>1969</v>
      </c>
      <c r="D711" s="9">
        <v>2.9478</v>
      </c>
      <c r="E711" s="7">
        <v>6.6</v>
      </c>
      <c r="F711" s="10">
        <v>2</v>
      </c>
      <c r="G711" s="9">
        <v>0.64510000000000001</v>
      </c>
      <c r="H711" s="11">
        <v>14</v>
      </c>
      <c r="I711" s="9">
        <v>0.1368</v>
      </c>
      <c r="J711" s="9">
        <v>0.16980000000000001</v>
      </c>
      <c r="K711" s="14"/>
      <c r="L711" s="14"/>
      <c r="M711" s="23"/>
    </row>
    <row r="712" spans="1:13" ht="49.5" customHeight="1" x14ac:dyDescent="0.3">
      <c r="A712" s="12" t="s">
        <v>718</v>
      </c>
      <c r="B712" s="13" t="s">
        <v>1233</v>
      </c>
      <c r="C712" s="8" t="s">
        <v>1970</v>
      </c>
      <c r="D712" s="9">
        <v>3.8601999999999999</v>
      </c>
      <c r="E712" s="7">
        <v>22.6</v>
      </c>
      <c r="F712" s="10">
        <v>8</v>
      </c>
      <c r="G712" s="9">
        <v>0.38150000000000001</v>
      </c>
      <c r="H712" s="11">
        <v>40</v>
      </c>
      <c r="I712" s="9">
        <v>9.4500000000000001E-2</v>
      </c>
      <c r="J712" s="9">
        <v>0.1293</v>
      </c>
      <c r="K712" s="14"/>
      <c r="L712" s="14"/>
      <c r="M712" s="23" t="s">
        <v>2406</v>
      </c>
    </row>
    <row r="713" spans="1:13" ht="49.5" customHeight="1" x14ac:dyDescent="0.3">
      <c r="A713" s="12" t="s">
        <v>719</v>
      </c>
      <c r="B713" s="13" t="s">
        <v>1233</v>
      </c>
      <c r="C713" s="8" t="s">
        <v>1971</v>
      </c>
      <c r="D713" s="9">
        <v>5.6303000000000001</v>
      </c>
      <c r="E713" s="7">
        <v>33.4</v>
      </c>
      <c r="F713" s="10">
        <v>11</v>
      </c>
      <c r="G713" s="9">
        <v>0.4194</v>
      </c>
      <c r="H713" s="11">
        <v>50</v>
      </c>
      <c r="I713" s="9">
        <v>9.6699999999999994E-2</v>
      </c>
      <c r="J713" s="9">
        <v>0.1341</v>
      </c>
      <c r="K713" s="14"/>
      <c r="L713" s="14"/>
      <c r="M713" s="24" t="s">
        <v>2405</v>
      </c>
    </row>
    <row r="714" spans="1:13" ht="49.5" customHeight="1" x14ac:dyDescent="0.3">
      <c r="A714" s="12" t="s">
        <v>720</v>
      </c>
      <c r="B714" s="13" t="s">
        <v>1233</v>
      </c>
      <c r="C714" s="8" t="s">
        <v>1972</v>
      </c>
      <c r="D714" s="9">
        <v>3.1869000000000001</v>
      </c>
      <c r="E714" s="7">
        <v>17.600000000000001</v>
      </c>
      <c r="F714" s="10">
        <v>6</v>
      </c>
      <c r="G714" s="9">
        <v>0.43240000000000001</v>
      </c>
      <c r="H714" s="11">
        <v>32</v>
      </c>
      <c r="I714" s="9">
        <v>0.1032</v>
      </c>
      <c r="J714" s="9">
        <v>0.13950000000000001</v>
      </c>
      <c r="K714" s="14"/>
      <c r="L714" s="14"/>
      <c r="M714" s="23"/>
    </row>
    <row r="715" spans="1:13" ht="49.5" customHeight="1" x14ac:dyDescent="0.3">
      <c r="A715" s="12" t="s">
        <v>721</v>
      </c>
      <c r="B715" s="13" t="s">
        <v>1233</v>
      </c>
      <c r="C715" s="8" t="s">
        <v>1973</v>
      </c>
      <c r="D715" s="9">
        <v>2.0388000000000002</v>
      </c>
      <c r="E715" s="7">
        <v>16.8</v>
      </c>
      <c r="F715" s="10">
        <v>6</v>
      </c>
      <c r="G715" s="9">
        <v>0.28249999999999997</v>
      </c>
      <c r="H715" s="11">
        <v>29</v>
      </c>
      <c r="I715" s="9">
        <v>7.0599999999999996E-2</v>
      </c>
      <c r="J715" s="9">
        <v>9.5200000000000007E-2</v>
      </c>
      <c r="K715" s="14"/>
      <c r="L715" s="14"/>
      <c r="M715" s="23"/>
    </row>
    <row r="716" spans="1:13" ht="49.5" customHeight="1" x14ac:dyDescent="0.3">
      <c r="A716" s="12" t="s">
        <v>722</v>
      </c>
      <c r="B716" s="13" t="s">
        <v>1233</v>
      </c>
      <c r="C716" s="8" t="s">
        <v>1974</v>
      </c>
      <c r="D716" s="9">
        <v>1.3591</v>
      </c>
      <c r="E716" s="7">
        <v>10.6</v>
      </c>
      <c r="F716" s="10">
        <v>4</v>
      </c>
      <c r="G716" s="9">
        <v>0.27200000000000002</v>
      </c>
      <c r="H716" s="11">
        <v>23</v>
      </c>
      <c r="I716" s="9">
        <v>7.1800000000000003E-2</v>
      </c>
      <c r="J716" s="9">
        <v>9.3799999999999994E-2</v>
      </c>
      <c r="K716" s="14"/>
      <c r="L716" s="14"/>
      <c r="M716" s="23"/>
    </row>
    <row r="717" spans="1:13" ht="49.5" customHeight="1" x14ac:dyDescent="0.3">
      <c r="A717" s="12" t="s">
        <v>723</v>
      </c>
      <c r="B717" s="13" t="s">
        <v>1233</v>
      </c>
      <c r="C717" s="8" t="s">
        <v>1975</v>
      </c>
      <c r="D717" s="9">
        <v>1.2212000000000001</v>
      </c>
      <c r="E717" s="7">
        <v>8</v>
      </c>
      <c r="F717" s="10">
        <v>3</v>
      </c>
      <c r="G717" s="9">
        <v>0.2853</v>
      </c>
      <c r="H717" s="11">
        <v>16</v>
      </c>
      <c r="I717" s="9">
        <v>7.4899999999999994E-2</v>
      </c>
      <c r="J717" s="9">
        <v>9.5100000000000004E-2</v>
      </c>
      <c r="K717" s="14"/>
      <c r="L717" s="14"/>
      <c r="M717" s="23"/>
    </row>
    <row r="718" spans="1:13" ht="49.5" customHeight="1" x14ac:dyDescent="0.3">
      <c r="A718" s="12" t="s">
        <v>724</v>
      </c>
      <c r="B718" s="13" t="s">
        <v>1233</v>
      </c>
      <c r="C718" s="8" t="s">
        <v>1976</v>
      </c>
      <c r="D718" s="9">
        <v>0.91879999999999995</v>
      </c>
      <c r="E718" s="7">
        <v>4.7</v>
      </c>
      <c r="F718" s="10">
        <v>2</v>
      </c>
      <c r="G718" s="9">
        <v>0.27750000000000002</v>
      </c>
      <c r="H718" s="11">
        <v>9</v>
      </c>
      <c r="I718" s="9">
        <v>8.2600000000000007E-2</v>
      </c>
      <c r="J718" s="9">
        <v>9.74E-2</v>
      </c>
      <c r="K718" s="14"/>
      <c r="L718" s="14"/>
      <c r="M718" s="23"/>
    </row>
    <row r="719" spans="1:13" ht="49.5" customHeight="1" x14ac:dyDescent="0.3">
      <c r="A719" s="12" t="s">
        <v>725</v>
      </c>
      <c r="B719" s="13" t="s">
        <v>1233</v>
      </c>
      <c r="C719" s="8" t="s">
        <v>1977</v>
      </c>
      <c r="D719" s="9">
        <v>1.3966000000000001</v>
      </c>
      <c r="E719" s="7">
        <v>5.7</v>
      </c>
      <c r="F719" s="10">
        <v>2</v>
      </c>
      <c r="G719" s="9">
        <v>0.33710000000000001</v>
      </c>
      <c r="H719" s="11">
        <v>8</v>
      </c>
      <c r="I719" s="9">
        <v>8.2799999999999999E-2</v>
      </c>
      <c r="J719" s="9">
        <v>0.10059999999999999</v>
      </c>
      <c r="K719" s="14"/>
      <c r="L719" s="14"/>
      <c r="M719" s="23" t="s">
        <v>2408</v>
      </c>
    </row>
    <row r="720" spans="1:13" ht="49.5" customHeight="1" x14ac:dyDescent="0.3">
      <c r="A720" s="12" t="s">
        <v>726</v>
      </c>
      <c r="B720" s="13" t="s">
        <v>1233</v>
      </c>
      <c r="C720" s="8" t="s">
        <v>1978</v>
      </c>
      <c r="D720" s="9">
        <v>1.5978000000000001</v>
      </c>
      <c r="E720" s="7">
        <v>5.3</v>
      </c>
      <c r="F720" s="10">
        <v>2</v>
      </c>
      <c r="G720" s="9">
        <v>0.30530000000000002</v>
      </c>
      <c r="H720" s="11">
        <v>8</v>
      </c>
      <c r="I720" s="9">
        <v>8.0600000000000005E-2</v>
      </c>
      <c r="J720" s="9">
        <v>9.69E-2</v>
      </c>
      <c r="K720" s="14"/>
      <c r="L720" s="14"/>
      <c r="M720" s="23"/>
    </row>
    <row r="721" spans="1:13" ht="49.5" customHeight="1" x14ac:dyDescent="0.3">
      <c r="A721" s="12" t="s">
        <v>727</v>
      </c>
      <c r="B721" s="13" t="s">
        <v>1233</v>
      </c>
      <c r="C721" s="8" t="s">
        <v>1979</v>
      </c>
      <c r="D721" s="9">
        <v>1.1890000000000001</v>
      </c>
      <c r="E721" s="7">
        <v>3.8</v>
      </c>
      <c r="F721" s="10">
        <v>2</v>
      </c>
      <c r="G721" s="9">
        <v>0.25259999999999999</v>
      </c>
      <c r="H721" s="11">
        <v>6</v>
      </c>
      <c r="I721" s="9">
        <v>9.3100000000000002E-2</v>
      </c>
      <c r="J721" s="9">
        <v>0.1052</v>
      </c>
      <c r="K721" s="14"/>
      <c r="L721" s="14"/>
      <c r="M721" s="23"/>
    </row>
    <row r="722" spans="1:13" ht="49.5" customHeight="1" x14ac:dyDescent="0.3">
      <c r="A722" s="12" t="s">
        <v>728</v>
      </c>
      <c r="B722" s="13" t="s">
        <v>1233</v>
      </c>
      <c r="C722" s="8" t="s">
        <v>1980</v>
      </c>
      <c r="D722" s="9">
        <v>0.87939999999999996</v>
      </c>
      <c r="E722" s="7">
        <v>4.9000000000000004</v>
      </c>
      <c r="F722" s="10">
        <v>2</v>
      </c>
      <c r="G722" s="9">
        <v>0.24859999999999999</v>
      </c>
      <c r="H722" s="11">
        <v>10</v>
      </c>
      <c r="I722" s="9">
        <v>7.0999999999999994E-2</v>
      </c>
      <c r="J722" s="9">
        <v>8.43E-2</v>
      </c>
      <c r="K722" s="14"/>
      <c r="L722" s="14"/>
      <c r="M722" s="23"/>
    </row>
    <row r="723" spans="1:13" ht="49.5" customHeight="1" x14ac:dyDescent="0.3">
      <c r="A723" s="12" t="s">
        <v>729</v>
      </c>
      <c r="B723" s="13" t="s">
        <v>1233</v>
      </c>
      <c r="C723" s="8" t="s">
        <v>1981</v>
      </c>
      <c r="D723" s="9">
        <v>3.4443000000000001</v>
      </c>
      <c r="E723" s="7">
        <v>22.9</v>
      </c>
      <c r="F723" s="10">
        <v>8</v>
      </c>
      <c r="G723" s="9">
        <v>0.34770000000000001</v>
      </c>
      <c r="H723" s="11">
        <v>40</v>
      </c>
      <c r="I723" s="9">
        <v>8.5000000000000006E-2</v>
      </c>
      <c r="J723" s="9">
        <v>0.1164</v>
      </c>
      <c r="K723" s="14"/>
      <c r="L723" s="14"/>
      <c r="M723" s="23"/>
    </row>
    <row r="724" spans="1:13" ht="49.5" customHeight="1" x14ac:dyDescent="0.3">
      <c r="A724" s="12" t="s">
        <v>730</v>
      </c>
      <c r="B724" s="13" t="s">
        <v>1233</v>
      </c>
      <c r="C724" s="8" t="s">
        <v>1982</v>
      </c>
      <c r="D724" s="9">
        <v>1.2592000000000001</v>
      </c>
      <c r="E724" s="7">
        <v>8.9</v>
      </c>
      <c r="F724" s="10">
        <v>3</v>
      </c>
      <c r="G724" s="9">
        <v>0.26850000000000002</v>
      </c>
      <c r="H724" s="11">
        <v>21</v>
      </c>
      <c r="I724" s="9">
        <v>6.3399999999999998E-2</v>
      </c>
      <c r="J724" s="9">
        <v>8.14E-2</v>
      </c>
      <c r="K724" s="14"/>
      <c r="L724" s="14"/>
      <c r="M724" s="23" t="s">
        <v>2407</v>
      </c>
    </row>
    <row r="725" spans="1:13" ht="49.5" customHeight="1" x14ac:dyDescent="0.3">
      <c r="A725" s="12" t="s">
        <v>731</v>
      </c>
      <c r="B725" s="13" t="s">
        <v>1233</v>
      </c>
      <c r="C725" s="8" t="s">
        <v>1983</v>
      </c>
      <c r="D725" s="9">
        <v>0.93230000000000002</v>
      </c>
      <c r="E725" s="7">
        <v>4.4000000000000004</v>
      </c>
      <c r="F725" s="10">
        <v>2</v>
      </c>
      <c r="G725" s="9">
        <v>0.35809999999999997</v>
      </c>
      <c r="H725" s="11">
        <v>8</v>
      </c>
      <c r="I725" s="9">
        <v>0.1139</v>
      </c>
      <c r="J725" s="9">
        <v>0.1326</v>
      </c>
      <c r="K725" s="14"/>
      <c r="L725" s="14"/>
      <c r="M725" s="23"/>
    </row>
    <row r="726" spans="1:13" ht="49.5" customHeight="1" x14ac:dyDescent="0.3">
      <c r="A726" s="12" t="s">
        <v>732</v>
      </c>
      <c r="B726" s="13" t="s">
        <v>1233</v>
      </c>
      <c r="C726" s="8" t="s">
        <v>1984</v>
      </c>
      <c r="D726" s="9">
        <v>0.63460000000000005</v>
      </c>
      <c r="E726" s="7">
        <v>3.7</v>
      </c>
      <c r="F726" s="10">
        <v>2</v>
      </c>
      <c r="G726" s="9">
        <v>0.21360000000000001</v>
      </c>
      <c r="H726" s="11">
        <v>7</v>
      </c>
      <c r="I726" s="9">
        <v>8.0799999999999997E-2</v>
      </c>
      <c r="J726" s="9">
        <v>9.0899999999999995E-2</v>
      </c>
      <c r="K726" s="14"/>
      <c r="L726" s="14"/>
      <c r="M726" s="23"/>
    </row>
    <row r="727" spans="1:13" ht="49.5" customHeight="1" x14ac:dyDescent="0.3">
      <c r="A727" s="12" t="s">
        <v>733</v>
      </c>
      <c r="B727" s="13" t="s">
        <v>1233</v>
      </c>
      <c r="C727" s="8" t="s">
        <v>1985</v>
      </c>
      <c r="D727" s="9">
        <v>0.71830000000000005</v>
      </c>
      <c r="E727" s="7">
        <v>3.5</v>
      </c>
      <c r="F727" s="10">
        <v>2</v>
      </c>
      <c r="G727" s="9">
        <v>0.1951</v>
      </c>
      <c r="H727" s="11">
        <v>7</v>
      </c>
      <c r="I727" s="9">
        <v>7.8E-2</v>
      </c>
      <c r="J727" s="9">
        <v>8.6699999999999999E-2</v>
      </c>
      <c r="K727" s="14"/>
      <c r="L727" s="14"/>
      <c r="M727" s="23"/>
    </row>
    <row r="728" spans="1:13" ht="49.5" customHeight="1" x14ac:dyDescent="0.3">
      <c r="A728" s="12" t="s">
        <v>734</v>
      </c>
      <c r="B728" s="13" t="s">
        <v>1233</v>
      </c>
      <c r="C728" s="8" t="s">
        <v>1986</v>
      </c>
      <c r="D728" s="9">
        <v>0.72150000000000003</v>
      </c>
      <c r="E728" s="7">
        <v>3.7</v>
      </c>
      <c r="F728" s="10">
        <v>2</v>
      </c>
      <c r="G728" s="9">
        <v>0.2225</v>
      </c>
      <c r="H728" s="11">
        <v>8</v>
      </c>
      <c r="I728" s="9">
        <v>8.4199999999999997E-2</v>
      </c>
      <c r="J728" s="9">
        <v>9.4700000000000006E-2</v>
      </c>
      <c r="K728" s="14"/>
      <c r="L728" s="14"/>
      <c r="M728" s="23"/>
    </row>
    <row r="729" spans="1:13" ht="49.5" customHeight="1" x14ac:dyDescent="0.3">
      <c r="A729" s="12" t="s">
        <v>735</v>
      </c>
      <c r="B729" s="13" t="s">
        <v>1233</v>
      </c>
      <c r="C729" s="8" t="s">
        <v>1987</v>
      </c>
      <c r="D729" s="9">
        <v>0.95820000000000005</v>
      </c>
      <c r="E729" s="7">
        <v>7.2</v>
      </c>
      <c r="F729" s="10">
        <v>2</v>
      </c>
      <c r="G729" s="9">
        <v>0.4168</v>
      </c>
      <c r="H729" s="11">
        <v>15</v>
      </c>
      <c r="I729" s="9">
        <v>8.1100000000000005E-2</v>
      </c>
      <c r="J729" s="9">
        <v>0.1017</v>
      </c>
      <c r="K729" s="14"/>
      <c r="L729" s="14"/>
      <c r="M729" s="23"/>
    </row>
    <row r="730" spans="1:13" ht="49.5" customHeight="1" x14ac:dyDescent="0.3">
      <c r="A730" s="12" t="s">
        <v>736</v>
      </c>
      <c r="B730" s="13" t="s">
        <v>1233</v>
      </c>
      <c r="C730" s="8" t="s">
        <v>1988</v>
      </c>
      <c r="D730" s="9">
        <v>0.98839999999999995</v>
      </c>
      <c r="E730" s="7">
        <v>4.7</v>
      </c>
      <c r="F730" s="10">
        <v>2</v>
      </c>
      <c r="G730" s="9">
        <v>0.3085</v>
      </c>
      <c r="H730" s="11">
        <v>10</v>
      </c>
      <c r="I730" s="9">
        <v>9.1899999999999996E-2</v>
      </c>
      <c r="J730" s="9">
        <v>0.10829999999999999</v>
      </c>
      <c r="K730" s="14"/>
      <c r="L730" s="14"/>
      <c r="M730" s="23"/>
    </row>
    <row r="731" spans="1:13" ht="49.5" customHeight="1" x14ac:dyDescent="0.3">
      <c r="A731" s="12" t="s">
        <v>737</v>
      </c>
      <c r="B731" s="13" t="s">
        <v>1233</v>
      </c>
      <c r="C731" s="8" t="s">
        <v>1989</v>
      </c>
      <c r="D731" s="9">
        <v>0.69320000000000004</v>
      </c>
      <c r="E731" s="7">
        <v>3.9</v>
      </c>
      <c r="F731" s="10">
        <v>2</v>
      </c>
      <c r="G731" s="9">
        <v>0.3473</v>
      </c>
      <c r="H731" s="11">
        <v>9</v>
      </c>
      <c r="I731" s="9">
        <v>8.0600000000000005E-2</v>
      </c>
      <c r="J731" s="9">
        <v>9.1600000000000001E-2</v>
      </c>
      <c r="K731" s="14"/>
      <c r="L731" s="14"/>
      <c r="M731" s="23"/>
    </row>
    <row r="732" spans="1:13" ht="49.5" customHeight="1" x14ac:dyDescent="0.3">
      <c r="A732" s="12" t="s">
        <v>738</v>
      </c>
      <c r="B732" s="13" t="s">
        <v>1233</v>
      </c>
      <c r="C732" s="8" t="s">
        <v>1990</v>
      </c>
      <c r="D732" s="9">
        <v>1.4638</v>
      </c>
      <c r="E732" s="7">
        <v>4.8</v>
      </c>
      <c r="F732" s="10">
        <v>2</v>
      </c>
      <c r="G732" s="9">
        <v>0.38679999999999998</v>
      </c>
      <c r="H732" s="11">
        <v>9</v>
      </c>
      <c r="I732" s="9">
        <v>0.1128</v>
      </c>
      <c r="J732" s="9">
        <v>0.13339999999999999</v>
      </c>
      <c r="K732" s="14"/>
      <c r="L732" s="14"/>
      <c r="M732" s="23"/>
    </row>
    <row r="733" spans="1:13" ht="49.5" customHeight="1" x14ac:dyDescent="0.3">
      <c r="A733" s="12" t="s">
        <v>739</v>
      </c>
      <c r="B733" s="13" t="s">
        <v>1233</v>
      </c>
      <c r="C733" s="8" t="s">
        <v>1991</v>
      </c>
      <c r="D733" s="9">
        <v>1.0255000000000001</v>
      </c>
      <c r="E733" s="7">
        <v>3.2</v>
      </c>
      <c r="F733" s="10">
        <v>2</v>
      </c>
      <c r="G733" s="9">
        <v>0.25659999999999999</v>
      </c>
      <c r="H733" s="11">
        <v>6</v>
      </c>
      <c r="I733" s="9">
        <v>0.1123</v>
      </c>
      <c r="J733" s="9">
        <v>0.1222</v>
      </c>
      <c r="K733" s="14"/>
      <c r="L733" s="14"/>
      <c r="M733" s="23"/>
    </row>
    <row r="734" spans="1:13" ht="49.5" customHeight="1" x14ac:dyDescent="0.3">
      <c r="A734" s="12" t="s">
        <v>740</v>
      </c>
      <c r="B734" s="13" t="s">
        <v>1233</v>
      </c>
      <c r="C734" s="8" t="s">
        <v>1992</v>
      </c>
      <c r="D734" s="9">
        <v>1.3552999999999999</v>
      </c>
      <c r="E734" s="7">
        <v>6.5</v>
      </c>
      <c r="F734" s="10">
        <v>2</v>
      </c>
      <c r="G734" s="9">
        <v>0.41149999999999998</v>
      </c>
      <c r="H734" s="11">
        <v>12</v>
      </c>
      <c r="I734" s="9">
        <v>8.8599999999999998E-2</v>
      </c>
      <c r="J734" s="9">
        <v>0.10970000000000001</v>
      </c>
      <c r="K734" s="14"/>
      <c r="L734" s="14"/>
      <c r="M734" s="23"/>
    </row>
    <row r="735" spans="1:13" ht="49.5" customHeight="1" x14ac:dyDescent="0.3">
      <c r="A735" s="12" t="s">
        <v>741</v>
      </c>
      <c r="B735" s="13" t="s">
        <v>1233</v>
      </c>
      <c r="C735" s="8" t="s">
        <v>1993</v>
      </c>
      <c r="D735" s="9">
        <v>2.8994</v>
      </c>
      <c r="E735" s="7">
        <v>25.4</v>
      </c>
      <c r="F735" s="10">
        <v>8</v>
      </c>
      <c r="G735" s="9">
        <v>0.33100000000000002</v>
      </c>
      <c r="H735" s="11">
        <v>40</v>
      </c>
      <c r="I735" s="9">
        <v>7.2999999999999995E-2</v>
      </c>
      <c r="J735" s="9">
        <v>0.1003</v>
      </c>
      <c r="K735" s="14"/>
      <c r="L735" s="14" t="s">
        <v>1271</v>
      </c>
      <c r="M735" s="23"/>
    </row>
    <row r="736" spans="1:13" ht="49.5" customHeight="1" x14ac:dyDescent="0.3">
      <c r="A736" s="12" t="s">
        <v>742</v>
      </c>
      <c r="B736" s="13" t="s">
        <v>1233</v>
      </c>
      <c r="C736" s="8" t="s">
        <v>1994</v>
      </c>
      <c r="D736" s="9">
        <v>1.9350000000000001</v>
      </c>
      <c r="E736" s="7">
        <v>12.7</v>
      </c>
      <c r="F736" s="10">
        <v>4</v>
      </c>
      <c r="G736" s="9">
        <v>0.40129999999999999</v>
      </c>
      <c r="H736" s="11">
        <v>24</v>
      </c>
      <c r="I736" s="9">
        <v>8.8499999999999995E-2</v>
      </c>
      <c r="J736" s="9">
        <v>0.1172</v>
      </c>
      <c r="K736" s="14"/>
      <c r="L736" s="14" t="s">
        <v>1271</v>
      </c>
      <c r="M736" s="23"/>
    </row>
    <row r="737" spans="1:13" ht="49.5" customHeight="1" x14ac:dyDescent="0.3">
      <c r="A737" s="12" t="s">
        <v>743</v>
      </c>
      <c r="B737" s="13" t="s">
        <v>1233</v>
      </c>
      <c r="C737" s="8" t="s">
        <v>1995</v>
      </c>
      <c r="D737" s="9">
        <v>1.256</v>
      </c>
      <c r="E737" s="7">
        <v>5.7</v>
      </c>
      <c r="F737" s="10">
        <v>2</v>
      </c>
      <c r="G737" s="9">
        <v>0.34689999999999999</v>
      </c>
      <c r="H737" s="11">
        <v>11</v>
      </c>
      <c r="I737" s="9">
        <v>8.5199999999999998E-2</v>
      </c>
      <c r="J737" s="9">
        <v>0.1036</v>
      </c>
      <c r="K737" s="14"/>
      <c r="L737" s="14"/>
      <c r="M737" s="23"/>
    </row>
    <row r="738" spans="1:13" ht="49.5" customHeight="1" x14ac:dyDescent="0.3">
      <c r="A738" s="12" t="s">
        <v>744</v>
      </c>
      <c r="B738" s="13" t="s">
        <v>1233</v>
      </c>
      <c r="C738" s="8" t="s">
        <v>1996</v>
      </c>
      <c r="D738" s="9">
        <v>0.69259999999999999</v>
      </c>
      <c r="E738" s="7">
        <v>4.5999999999999996</v>
      </c>
      <c r="F738" s="10">
        <v>2</v>
      </c>
      <c r="G738" s="9">
        <v>0.2616</v>
      </c>
      <c r="H738" s="11">
        <v>8</v>
      </c>
      <c r="I738" s="9">
        <v>7.9600000000000004E-2</v>
      </c>
      <c r="J738" s="9">
        <v>9.3399999999999997E-2</v>
      </c>
      <c r="K738" s="14"/>
      <c r="L738" s="14"/>
      <c r="M738" s="23"/>
    </row>
    <row r="739" spans="1:13" ht="49.5" customHeight="1" x14ac:dyDescent="0.3">
      <c r="A739" s="12" t="s">
        <v>745</v>
      </c>
      <c r="B739" s="13" t="s">
        <v>1233</v>
      </c>
      <c r="C739" s="8" t="s">
        <v>1997</v>
      </c>
      <c r="D739" s="9">
        <v>0.87729999999999997</v>
      </c>
      <c r="E739" s="7">
        <v>5.5</v>
      </c>
      <c r="F739" s="10">
        <v>2</v>
      </c>
      <c r="G739" s="9">
        <v>0.56669999999999998</v>
      </c>
      <c r="H739" s="11">
        <v>14</v>
      </c>
      <c r="I739" s="9">
        <v>7.9100000000000004E-2</v>
      </c>
      <c r="J739" s="9">
        <v>9.5699999999999993E-2</v>
      </c>
      <c r="K739" s="14"/>
      <c r="L739" s="14"/>
      <c r="M739" s="23"/>
    </row>
    <row r="740" spans="1:13" ht="49.5" customHeight="1" x14ac:dyDescent="0.3">
      <c r="A740" s="12" t="s">
        <v>746</v>
      </c>
      <c r="B740" s="13" t="s">
        <v>1233</v>
      </c>
      <c r="C740" s="8" t="s">
        <v>1998</v>
      </c>
      <c r="D740" s="9">
        <v>1.1798999999999999</v>
      </c>
      <c r="E740" s="7">
        <v>4.7</v>
      </c>
      <c r="F740" s="10">
        <v>2</v>
      </c>
      <c r="G740" s="9">
        <v>0.29620000000000002</v>
      </c>
      <c r="H740" s="11">
        <v>9</v>
      </c>
      <c r="I740" s="9">
        <v>8.8200000000000001E-2</v>
      </c>
      <c r="J740" s="9">
        <v>0.10390000000000001</v>
      </c>
      <c r="K740" s="14"/>
      <c r="L740" s="14"/>
      <c r="M740" s="23"/>
    </row>
    <row r="741" spans="1:13" ht="49.5" customHeight="1" x14ac:dyDescent="0.3">
      <c r="A741" s="12" t="s">
        <v>747</v>
      </c>
      <c r="B741" s="13" t="s">
        <v>1233</v>
      </c>
      <c r="C741" s="8" t="s">
        <v>1999</v>
      </c>
      <c r="D741" s="9">
        <v>1.0424</v>
      </c>
      <c r="E741" s="7">
        <v>3.7</v>
      </c>
      <c r="F741" s="10">
        <v>2</v>
      </c>
      <c r="G741" s="9">
        <v>0.2792</v>
      </c>
      <c r="H741" s="11">
        <v>8</v>
      </c>
      <c r="I741" s="9">
        <v>0.1056</v>
      </c>
      <c r="J741" s="9">
        <v>0.1188</v>
      </c>
      <c r="K741" s="14"/>
      <c r="L741" s="14"/>
      <c r="M741" s="23"/>
    </row>
    <row r="742" spans="1:13" ht="49.5" customHeight="1" x14ac:dyDescent="0.3">
      <c r="A742" s="12" t="s">
        <v>748</v>
      </c>
      <c r="B742" s="13" t="s">
        <v>1233</v>
      </c>
      <c r="C742" s="8" t="s">
        <v>2000</v>
      </c>
      <c r="D742" s="9">
        <v>1.2174</v>
      </c>
      <c r="E742" s="7">
        <v>4.9000000000000004</v>
      </c>
      <c r="F742" s="10">
        <v>2</v>
      </c>
      <c r="G742" s="9">
        <v>0.2722</v>
      </c>
      <c r="H742" s="11">
        <v>11</v>
      </c>
      <c r="I742" s="9">
        <v>7.7799999999999994E-2</v>
      </c>
      <c r="J742" s="9">
        <v>9.2299999999999993E-2</v>
      </c>
      <c r="K742" s="14"/>
      <c r="L742" s="14"/>
      <c r="M742" s="23"/>
    </row>
    <row r="743" spans="1:13" ht="49.5" customHeight="1" x14ac:dyDescent="0.3">
      <c r="A743" s="12" t="s">
        <v>749</v>
      </c>
      <c r="B743" s="13" t="s">
        <v>1233</v>
      </c>
      <c r="C743" s="8" t="s">
        <v>2001</v>
      </c>
      <c r="D743" s="9">
        <v>0.73380000000000001</v>
      </c>
      <c r="E743" s="7">
        <v>2.8</v>
      </c>
      <c r="F743" s="10">
        <v>2</v>
      </c>
      <c r="G743" s="9">
        <v>0.18149999999999999</v>
      </c>
      <c r="H743" s="11">
        <v>5</v>
      </c>
      <c r="I743" s="9">
        <v>9.0700000000000003E-2</v>
      </c>
      <c r="J743" s="9">
        <v>9.5500000000000002E-2</v>
      </c>
      <c r="K743" s="14"/>
      <c r="L743" s="14"/>
      <c r="M743" s="23"/>
    </row>
    <row r="744" spans="1:13" ht="49.5" customHeight="1" x14ac:dyDescent="0.3">
      <c r="A744" s="12" t="s">
        <v>750</v>
      </c>
      <c r="B744" s="13" t="s">
        <v>1233</v>
      </c>
      <c r="C744" s="8" t="s">
        <v>2002</v>
      </c>
      <c r="D744" s="9">
        <v>0.58020000000000005</v>
      </c>
      <c r="E744" s="7">
        <v>2.6</v>
      </c>
      <c r="F744" s="10">
        <v>2</v>
      </c>
      <c r="G744" s="9">
        <v>0.31309999999999999</v>
      </c>
      <c r="H744" s="11">
        <v>4</v>
      </c>
      <c r="I744" s="9">
        <v>8.0100000000000005E-2</v>
      </c>
      <c r="J744" s="9">
        <v>8.2699999999999996E-2</v>
      </c>
      <c r="K744" s="14"/>
      <c r="L744" s="14"/>
      <c r="M744" s="23"/>
    </row>
    <row r="745" spans="1:13" ht="49.5" customHeight="1" x14ac:dyDescent="0.3">
      <c r="A745" s="12" t="s">
        <v>751</v>
      </c>
      <c r="B745" s="13" t="s">
        <v>1233</v>
      </c>
      <c r="C745" s="8" t="s">
        <v>2003</v>
      </c>
      <c r="D745" s="9">
        <v>0.99129999999999996</v>
      </c>
      <c r="E745" s="7">
        <v>3.7</v>
      </c>
      <c r="F745" s="10">
        <v>2</v>
      </c>
      <c r="G745" s="9">
        <v>0.2238</v>
      </c>
      <c r="H745" s="11">
        <v>7</v>
      </c>
      <c r="I745" s="9">
        <v>8.4699999999999998E-2</v>
      </c>
      <c r="J745" s="9">
        <v>9.5200000000000007E-2</v>
      </c>
      <c r="K745" s="14"/>
      <c r="L745" s="14"/>
      <c r="M745" s="23"/>
    </row>
    <row r="746" spans="1:13" ht="49.5" customHeight="1" x14ac:dyDescent="0.3">
      <c r="A746" s="12" t="s">
        <v>752</v>
      </c>
      <c r="B746" s="13" t="s">
        <v>1233</v>
      </c>
      <c r="C746" s="8" t="s">
        <v>2004</v>
      </c>
      <c r="D746" s="9">
        <v>1.2384999999999999</v>
      </c>
      <c r="E746" s="7">
        <v>4.7</v>
      </c>
      <c r="F746" s="10">
        <v>2</v>
      </c>
      <c r="G746" s="9">
        <v>0.33379999999999999</v>
      </c>
      <c r="H746" s="11">
        <v>9</v>
      </c>
      <c r="I746" s="9">
        <v>9.9400000000000002E-2</v>
      </c>
      <c r="J746" s="9">
        <v>0.1171</v>
      </c>
      <c r="K746" s="14"/>
      <c r="L746" s="14"/>
      <c r="M746" s="23" t="s">
        <v>2408</v>
      </c>
    </row>
    <row r="747" spans="1:13" ht="49.5" customHeight="1" x14ac:dyDescent="0.3">
      <c r="A747" s="12" t="s">
        <v>753</v>
      </c>
      <c r="B747" s="13" t="s">
        <v>1233</v>
      </c>
      <c r="C747" s="8" t="s">
        <v>2005</v>
      </c>
      <c r="D747" s="9">
        <v>6.2419000000000002</v>
      </c>
      <c r="E747" s="7">
        <v>27.9</v>
      </c>
      <c r="F747" s="10">
        <v>9</v>
      </c>
      <c r="G747" s="9">
        <v>0.44140000000000001</v>
      </c>
      <c r="H747" s="11">
        <v>45</v>
      </c>
      <c r="I747" s="9">
        <v>9.9699999999999997E-2</v>
      </c>
      <c r="J747" s="9">
        <v>0.13750000000000001</v>
      </c>
      <c r="K747" s="14"/>
      <c r="L747" s="14"/>
      <c r="M747" s="23"/>
    </row>
    <row r="748" spans="1:13" ht="49.5" customHeight="1" x14ac:dyDescent="0.3">
      <c r="A748" s="12" t="s">
        <v>754</v>
      </c>
      <c r="B748" s="13" t="s">
        <v>1313</v>
      </c>
      <c r="C748" s="8" t="s">
        <v>2006</v>
      </c>
      <c r="D748" s="9">
        <v>1.9031</v>
      </c>
      <c r="E748" s="7">
        <v>20</v>
      </c>
      <c r="F748" s="10"/>
      <c r="G748" s="9"/>
      <c r="H748" s="11">
        <v>26</v>
      </c>
      <c r="I748" s="9">
        <v>3.3399999999999999E-2</v>
      </c>
      <c r="J748" s="9">
        <v>4.5400000000000003E-2</v>
      </c>
      <c r="K748" s="14"/>
      <c r="L748" s="14"/>
      <c r="M748" s="23" t="s">
        <v>2408</v>
      </c>
    </row>
    <row r="749" spans="1:13" ht="49.5" customHeight="1" x14ac:dyDescent="0.3">
      <c r="A749" s="12" t="s">
        <v>755</v>
      </c>
      <c r="B749" s="13" t="s">
        <v>1315</v>
      </c>
      <c r="C749" s="8" t="s">
        <v>2007</v>
      </c>
      <c r="D749" s="9">
        <v>0.87560000000000004</v>
      </c>
      <c r="E749" s="7">
        <v>8.8000000000000007</v>
      </c>
      <c r="F749" s="10">
        <v>3</v>
      </c>
      <c r="G749" s="9">
        <v>0.27600000000000002</v>
      </c>
      <c r="H749" s="11">
        <v>17</v>
      </c>
      <c r="I749" s="9">
        <v>6.59E-2</v>
      </c>
      <c r="J749" s="9">
        <v>8.4500000000000006E-2</v>
      </c>
      <c r="K749" s="14"/>
      <c r="L749" s="14"/>
      <c r="M749" s="23"/>
    </row>
    <row r="750" spans="1:13" ht="49.5" customHeight="1" x14ac:dyDescent="0.3">
      <c r="A750" s="12" t="s">
        <v>756</v>
      </c>
      <c r="B750" s="13" t="s">
        <v>1315</v>
      </c>
      <c r="C750" s="8" t="s">
        <v>2008</v>
      </c>
      <c r="D750" s="9">
        <v>2.2330999999999999</v>
      </c>
      <c r="E750" s="7">
        <v>15.2</v>
      </c>
      <c r="F750" s="10">
        <v>5</v>
      </c>
      <c r="G750" s="9">
        <v>0.4118</v>
      </c>
      <c r="H750" s="11">
        <v>32</v>
      </c>
      <c r="I750" s="9">
        <v>9.4799999999999995E-2</v>
      </c>
      <c r="J750" s="9">
        <v>0.12709999999999999</v>
      </c>
      <c r="K750" s="14"/>
      <c r="L750" s="14"/>
      <c r="M750" s="24" t="s">
        <v>2405</v>
      </c>
    </row>
    <row r="751" spans="1:13" ht="49.5" customHeight="1" x14ac:dyDescent="0.3">
      <c r="A751" s="12" t="s">
        <v>757</v>
      </c>
      <c r="B751" s="13" t="s">
        <v>1315</v>
      </c>
      <c r="C751" s="8" t="s">
        <v>2009</v>
      </c>
      <c r="D751" s="9">
        <v>0.70889999999999997</v>
      </c>
      <c r="E751" s="7">
        <v>6.1</v>
      </c>
      <c r="F751" s="10">
        <v>2</v>
      </c>
      <c r="G751" s="9">
        <v>0.33079999999999998</v>
      </c>
      <c r="H751" s="11">
        <v>12</v>
      </c>
      <c r="I751" s="9">
        <v>7.5899999999999995E-2</v>
      </c>
      <c r="J751" s="9">
        <v>9.3200000000000005E-2</v>
      </c>
      <c r="K751" s="14"/>
      <c r="L751" s="14"/>
      <c r="M751" s="23"/>
    </row>
    <row r="752" spans="1:13" ht="49.5" customHeight="1" x14ac:dyDescent="0.3">
      <c r="A752" s="12" t="s">
        <v>758</v>
      </c>
      <c r="B752" s="13" t="s">
        <v>1315</v>
      </c>
      <c r="C752" s="8" t="s">
        <v>2010</v>
      </c>
      <c r="D752" s="9">
        <v>0.66849999999999998</v>
      </c>
      <c r="E752" s="7">
        <v>5.6</v>
      </c>
      <c r="F752" s="10">
        <v>2</v>
      </c>
      <c r="G752" s="9">
        <v>0.30809999999999998</v>
      </c>
      <c r="H752" s="11">
        <v>12</v>
      </c>
      <c r="I752" s="9">
        <v>7.6999999999999999E-2</v>
      </c>
      <c r="J752" s="9">
        <v>9.3399999999999997E-2</v>
      </c>
      <c r="K752" s="14"/>
      <c r="L752" s="14" t="s">
        <v>1271</v>
      </c>
      <c r="M752" s="23"/>
    </row>
    <row r="753" spans="1:13" ht="49.5" customHeight="1" x14ac:dyDescent="0.3">
      <c r="A753" s="12" t="s">
        <v>759</v>
      </c>
      <c r="B753" s="13" t="s">
        <v>1315</v>
      </c>
      <c r="C753" s="8" t="s">
        <v>2011</v>
      </c>
      <c r="D753" s="9">
        <v>1.276</v>
      </c>
      <c r="E753" s="7">
        <v>9.6</v>
      </c>
      <c r="F753" s="10">
        <v>3</v>
      </c>
      <c r="G753" s="9">
        <v>0.37909999999999999</v>
      </c>
      <c r="H753" s="11">
        <v>19</v>
      </c>
      <c r="I753" s="9">
        <v>8.2900000000000001E-2</v>
      </c>
      <c r="J753" s="9">
        <v>0.10730000000000001</v>
      </c>
      <c r="K753" s="14"/>
      <c r="L753" s="14" t="s">
        <v>1271</v>
      </c>
      <c r="M753" s="23"/>
    </row>
    <row r="754" spans="1:13" ht="49.5" customHeight="1" x14ac:dyDescent="0.3">
      <c r="A754" s="12" t="s">
        <v>760</v>
      </c>
      <c r="B754" s="13" t="s">
        <v>1315</v>
      </c>
      <c r="C754" s="8" t="s">
        <v>2012</v>
      </c>
      <c r="D754" s="9">
        <v>0.61409999999999998</v>
      </c>
      <c r="E754" s="7">
        <v>4.4000000000000004</v>
      </c>
      <c r="F754" s="10">
        <v>2</v>
      </c>
      <c r="G754" s="9">
        <v>0.40839999999999999</v>
      </c>
      <c r="H754" s="11">
        <v>10</v>
      </c>
      <c r="I754" s="9">
        <v>8.2900000000000001E-2</v>
      </c>
      <c r="J754" s="9">
        <v>9.6500000000000002E-2</v>
      </c>
      <c r="K754" s="14"/>
      <c r="L754" s="14" t="s">
        <v>1271</v>
      </c>
      <c r="M754" s="23"/>
    </row>
    <row r="755" spans="1:13" ht="49.5" customHeight="1" x14ac:dyDescent="0.3">
      <c r="A755" s="12" t="s">
        <v>761</v>
      </c>
      <c r="B755" s="13" t="s">
        <v>1315</v>
      </c>
      <c r="C755" s="8" t="s">
        <v>2013</v>
      </c>
      <c r="D755" s="9">
        <v>2.1568000000000001</v>
      </c>
      <c r="E755" s="7">
        <v>17.3</v>
      </c>
      <c r="F755" s="10">
        <v>6</v>
      </c>
      <c r="G755" s="9">
        <v>0.31830000000000003</v>
      </c>
      <c r="H755" s="11">
        <v>34</v>
      </c>
      <c r="I755" s="9">
        <v>7.7299999999999994E-2</v>
      </c>
      <c r="J755" s="9">
        <v>0.1043</v>
      </c>
      <c r="K755" s="14"/>
      <c r="L755" s="14"/>
      <c r="M755" s="23"/>
    </row>
    <row r="756" spans="1:13" ht="49.5" customHeight="1" x14ac:dyDescent="0.3">
      <c r="A756" s="12" t="s">
        <v>762</v>
      </c>
      <c r="B756" s="13" t="s">
        <v>1315</v>
      </c>
      <c r="C756" s="8" t="s">
        <v>2014</v>
      </c>
      <c r="D756" s="9">
        <v>0.79159999999999997</v>
      </c>
      <c r="E756" s="7">
        <v>6.7</v>
      </c>
      <c r="F756" s="10">
        <v>2</v>
      </c>
      <c r="G756" s="9">
        <v>0.53110000000000002</v>
      </c>
      <c r="H756" s="11">
        <v>13</v>
      </c>
      <c r="I756" s="9">
        <v>7.6499999999999999E-2</v>
      </c>
      <c r="J756" s="9">
        <v>9.5100000000000004E-2</v>
      </c>
      <c r="K756" s="14"/>
      <c r="L756" s="14"/>
      <c r="M756" s="23"/>
    </row>
    <row r="757" spans="1:13" ht="49.5" customHeight="1" x14ac:dyDescent="0.3">
      <c r="A757" s="12" t="s">
        <v>763</v>
      </c>
      <c r="B757" s="13" t="s">
        <v>1315</v>
      </c>
      <c r="C757" s="8" t="s">
        <v>2015</v>
      </c>
      <c r="D757" s="9">
        <v>0.39610000000000001</v>
      </c>
      <c r="E757" s="7">
        <v>3.4</v>
      </c>
      <c r="F757" s="10">
        <v>2</v>
      </c>
      <c r="G757" s="9">
        <v>0.22500000000000001</v>
      </c>
      <c r="H757" s="11">
        <v>8</v>
      </c>
      <c r="I757" s="9">
        <v>7.1499999999999994E-2</v>
      </c>
      <c r="J757" s="9">
        <v>7.8899999999999998E-2</v>
      </c>
      <c r="K757" s="14"/>
      <c r="L757" s="14"/>
      <c r="M757" s="23"/>
    </row>
    <row r="758" spans="1:13" ht="49.5" customHeight="1" x14ac:dyDescent="0.3">
      <c r="A758" s="12" t="s">
        <v>764</v>
      </c>
      <c r="B758" s="13" t="s">
        <v>1315</v>
      </c>
      <c r="C758" s="8" t="s">
        <v>2016</v>
      </c>
      <c r="D758" s="9">
        <v>0.64390000000000003</v>
      </c>
      <c r="E758" s="7">
        <v>5.7</v>
      </c>
      <c r="F758" s="10"/>
      <c r="G758" s="9"/>
      <c r="H758" s="11">
        <v>12</v>
      </c>
      <c r="I758" s="9">
        <v>7.1900000000000006E-2</v>
      </c>
      <c r="J758" s="9">
        <v>8.7400000000000005E-2</v>
      </c>
      <c r="K758" s="14"/>
      <c r="L758" s="14"/>
      <c r="M758" s="23"/>
    </row>
    <row r="759" spans="1:13" ht="49.5" customHeight="1" x14ac:dyDescent="0.3">
      <c r="A759" s="12" t="s">
        <v>765</v>
      </c>
      <c r="B759" s="13" t="s">
        <v>1315</v>
      </c>
      <c r="C759" s="8" t="s">
        <v>2017</v>
      </c>
      <c r="D759" s="9">
        <v>0.47689999999999999</v>
      </c>
      <c r="E759" s="7">
        <v>3.8</v>
      </c>
      <c r="F759" s="10">
        <v>2</v>
      </c>
      <c r="G759" s="9">
        <v>0.21510000000000001</v>
      </c>
      <c r="H759" s="11">
        <v>8</v>
      </c>
      <c r="I759" s="9">
        <v>7.9200000000000007E-2</v>
      </c>
      <c r="J759" s="9">
        <v>8.9599999999999999E-2</v>
      </c>
      <c r="K759" s="14"/>
      <c r="L759" s="14"/>
      <c r="M759" s="23"/>
    </row>
    <row r="760" spans="1:13" ht="49.5" customHeight="1" x14ac:dyDescent="0.3">
      <c r="A760" s="12" t="s">
        <v>766</v>
      </c>
      <c r="B760" s="13" t="s">
        <v>1315</v>
      </c>
      <c r="C760" s="8" t="s">
        <v>2018</v>
      </c>
      <c r="D760" s="9">
        <v>0.34970000000000001</v>
      </c>
      <c r="E760" s="7">
        <v>1</v>
      </c>
      <c r="F760" s="10"/>
      <c r="G760" s="9"/>
      <c r="H760" s="11"/>
      <c r="I760" s="9"/>
      <c r="J760" s="9">
        <v>0.13320000000000001</v>
      </c>
      <c r="K760" s="14"/>
      <c r="L760" s="14" t="s">
        <v>1271</v>
      </c>
      <c r="M760" s="24" t="s">
        <v>2405</v>
      </c>
    </row>
    <row r="761" spans="1:13" ht="49.5" customHeight="1" x14ac:dyDescent="0.3">
      <c r="A761" s="12" t="s">
        <v>767</v>
      </c>
      <c r="B761" s="13" t="s">
        <v>1315</v>
      </c>
      <c r="C761" s="8" t="s">
        <v>2019</v>
      </c>
      <c r="D761" s="9">
        <v>0.25059999999999999</v>
      </c>
      <c r="E761" s="7">
        <v>1</v>
      </c>
      <c r="F761" s="10"/>
      <c r="G761" s="9"/>
      <c r="H761" s="11"/>
      <c r="I761" s="9"/>
      <c r="J761" s="9">
        <v>6.3100000000000003E-2</v>
      </c>
      <c r="K761" s="14"/>
      <c r="L761" s="14"/>
      <c r="M761" s="23"/>
    </row>
    <row r="762" spans="1:13" ht="49.5" customHeight="1" thickBot="1" x14ac:dyDescent="0.35">
      <c r="A762" s="12" t="s">
        <v>768</v>
      </c>
      <c r="B762" s="13" t="s">
        <v>1315</v>
      </c>
      <c r="C762" s="8" t="s">
        <v>2020</v>
      </c>
      <c r="D762" s="9">
        <v>2.3195999999999999</v>
      </c>
      <c r="E762" s="7">
        <v>11.7</v>
      </c>
      <c r="F762" s="10"/>
      <c r="G762" s="9"/>
      <c r="H762" s="11">
        <v>20</v>
      </c>
      <c r="I762" s="9">
        <v>0.11409999999999999</v>
      </c>
      <c r="J762" s="9">
        <v>0.15010000000000001</v>
      </c>
      <c r="K762" s="14"/>
      <c r="L762" s="14"/>
      <c r="M762" s="23"/>
    </row>
    <row r="763" spans="1:13" s="2" customFormat="1" ht="30" customHeight="1" thickBot="1" x14ac:dyDescent="0.35">
      <c r="A763" s="15" t="s">
        <v>1210</v>
      </c>
      <c r="B763" s="16"/>
      <c r="C763" s="16"/>
      <c r="D763" s="16"/>
      <c r="E763" s="16"/>
      <c r="F763" s="16"/>
      <c r="G763" s="16"/>
      <c r="H763" s="16"/>
      <c r="I763" s="16"/>
      <c r="J763" s="16"/>
      <c r="K763" s="16"/>
      <c r="L763" s="16"/>
      <c r="M763" s="17"/>
    </row>
    <row r="764" spans="1:13" ht="49.5" customHeight="1" x14ac:dyDescent="0.3">
      <c r="A764" s="12" t="s">
        <v>769</v>
      </c>
      <c r="B764" s="13" t="s">
        <v>1233</v>
      </c>
      <c r="C764" s="8" t="s">
        <v>2021</v>
      </c>
      <c r="D764" s="9">
        <v>1.9585999999999999</v>
      </c>
      <c r="E764" s="7">
        <v>5</v>
      </c>
      <c r="F764" s="10">
        <v>2</v>
      </c>
      <c r="G764" s="9">
        <v>0.67159999999999997</v>
      </c>
      <c r="H764" s="11">
        <v>22</v>
      </c>
      <c r="I764" s="9">
        <v>0.18809999999999999</v>
      </c>
      <c r="J764" s="9">
        <v>0.22389999999999999</v>
      </c>
      <c r="K764" s="14"/>
      <c r="L764" s="14"/>
      <c r="M764" s="23" t="s">
        <v>2408</v>
      </c>
    </row>
    <row r="765" spans="1:13" ht="49.5" customHeight="1" x14ac:dyDescent="0.3">
      <c r="A765" s="12" t="s">
        <v>770</v>
      </c>
      <c r="B765" s="13" t="s">
        <v>1233</v>
      </c>
      <c r="C765" s="8" t="s">
        <v>2022</v>
      </c>
      <c r="D765" s="9">
        <v>2.0364</v>
      </c>
      <c r="E765" s="7">
        <v>7.4</v>
      </c>
      <c r="F765" s="10">
        <v>2</v>
      </c>
      <c r="G765" s="9">
        <v>0.53320000000000001</v>
      </c>
      <c r="H765" s="11">
        <v>15</v>
      </c>
      <c r="I765" s="9">
        <v>0.1009</v>
      </c>
      <c r="J765" s="9">
        <v>0.12690000000000001</v>
      </c>
      <c r="K765" s="14"/>
      <c r="L765" s="14"/>
      <c r="M765" s="23"/>
    </row>
    <row r="766" spans="1:13" ht="49.5" customHeight="1" x14ac:dyDescent="0.3">
      <c r="A766" s="12" t="s">
        <v>771</v>
      </c>
      <c r="B766" s="13" t="s">
        <v>1233</v>
      </c>
      <c r="C766" s="8" t="s">
        <v>2023</v>
      </c>
      <c r="D766" s="9">
        <v>1.7270000000000001</v>
      </c>
      <c r="E766" s="7">
        <v>3.9</v>
      </c>
      <c r="F766" s="10">
        <v>2</v>
      </c>
      <c r="G766" s="9">
        <v>0.51559999999999995</v>
      </c>
      <c r="H766" s="11">
        <v>5</v>
      </c>
      <c r="I766" s="9">
        <v>0.18509999999999999</v>
      </c>
      <c r="J766" s="9">
        <v>0.21049999999999999</v>
      </c>
      <c r="K766" s="14"/>
      <c r="L766" s="14"/>
      <c r="M766" s="23"/>
    </row>
    <row r="767" spans="1:13" ht="49.5" customHeight="1" x14ac:dyDescent="0.3">
      <c r="A767" s="12" t="s">
        <v>772</v>
      </c>
      <c r="B767" s="13" t="s">
        <v>1233</v>
      </c>
      <c r="C767" s="8" t="s">
        <v>11335</v>
      </c>
      <c r="D767" s="9">
        <v>1.2696000000000001</v>
      </c>
      <c r="E767" s="7">
        <v>4.5</v>
      </c>
      <c r="F767" s="10">
        <v>2</v>
      </c>
      <c r="G767" s="9">
        <v>0.34200000000000003</v>
      </c>
      <c r="H767" s="11">
        <v>7</v>
      </c>
      <c r="I767" s="9">
        <v>0.10639999999999999</v>
      </c>
      <c r="J767" s="9">
        <v>0.1244</v>
      </c>
      <c r="K767" s="14"/>
      <c r="L767" s="14"/>
      <c r="M767" s="23"/>
    </row>
    <row r="768" spans="1:13" ht="49.5" customHeight="1" x14ac:dyDescent="0.3">
      <c r="A768" s="12" t="s">
        <v>773</v>
      </c>
      <c r="B768" s="13" t="s">
        <v>1233</v>
      </c>
      <c r="C768" s="8" t="s">
        <v>11336</v>
      </c>
      <c r="D768" s="9">
        <v>1.0721000000000001</v>
      </c>
      <c r="E768" s="7">
        <v>4</v>
      </c>
      <c r="F768" s="10">
        <v>2</v>
      </c>
      <c r="G768" s="9">
        <v>0.30009999999999998</v>
      </c>
      <c r="H768" s="11">
        <v>7</v>
      </c>
      <c r="I768" s="9">
        <v>0.105</v>
      </c>
      <c r="J768" s="9">
        <v>0.12</v>
      </c>
      <c r="K768" s="14"/>
      <c r="L768" s="14"/>
      <c r="M768" s="23"/>
    </row>
    <row r="769" spans="1:13" ht="49.5" customHeight="1" x14ac:dyDescent="0.3">
      <c r="A769" s="12" t="s">
        <v>774</v>
      </c>
      <c r="B769" s="13" t="s">
        <v>1233</v>
      </c>
      <c r="C769" s="8" t="s">
        <v>2024</v>
      </c>
      <c r="D769" s="9">
        <v>1.0388999999999999</v>
      </c>
      <c r="E769" s="7">
        <v>3.7</v>
      </c>
      <c r="F769" s="10">
        <v>2</v>
      </c>
      <c r="G769" s="9">
        <v>0.29049999999999998</v>
      </c>
      <c r="H769" s="11">
        <v>6</v>
      </c>
      <c r="I769" s="9">
        <v>0.1099</v>
      </c>
      <c r="J769" s="9">
        <v>0.1236</v>
      </c>
      <c r="K769" s="14"/>
      <c r="L769" s="14"/>
      <c r="M769" s="23"/>
    </row>
    <row r="770" spans="1:13" ht="49.5" customHeight="1" x14ac:dyDescent="0.3">
      <c r="A770" s="12" t="s">
        <v>775</v>
      </c>
      <c r="B770" s="13" t="s">
        <v>1233</v>
      </c>
      <c r="C770" s="8" t="s">
        <v>2025</v>
      </c>
      <c r="D770" s="9">
        <v>0.98560000000000003</v>
      </c>
      <c r="E770" s="7">
        <v>5.7</v>
      </c>
      <c r="F770" s="10">
        <v>2</v>
      </c>
      <c r="G770" s="9">
        <v>0.31040000000000001</v>
      </c>
      <c r="H770" s="11">
        <v>11</v>
      </c>
      <c r="I770" s="9">
        <v>7.6200000000000004E-2</v>
      </c>
      <c r="J770" s="9">
        <v>9.2600000000000002E-2</v>
      </c>
      <c r="K770" s="14"/>
      <c r="L770" s="14"/>
      <c r="M770" s="23" t="s">
        <v>2408</v>
      </c>
    </row>
    <row r="771" spans="1:13" ht="49.5" customHeight="1" x14ac:dyDescent="0.3">
      <c r="A771" s="12" t="s">
        <v>776</v>
      </c>
      <c r="B771" s="13" t="s">
        <v>1233</v>
      </c>
      <c r="C771" s="8" t="s">
        <v>2026</v>
      </c>
      <c r="D771" s="9">
        <v>2.5868000000000002</v>
      </c>
      <c r="E771" s="7">
        <v>14.2</v>
      </c>
      <c r="F771" s="10">
        <v>5</v>
      </c>
      <c r="G771" s="9">
        <v>0.34110000000000001</v>
      </c>
      <c r="H771" s="11">
        <v>31</v>
      </c>
      <c r="I771" s="9">
        <v>8.4099999999999994E-2</v>
      </c>
      <c r="J771" s="9">
        <v>0.11219999999999999</v>
      </c>
      <c r="K771" s="14"/>
      <c r="L771" s="14"/>
      <c r="M771" s="24" t="s">
        <v>2405</v>
      </c>
    </row>
    <row r="772" spans="1:13" ht="49.5" customHeight="1" x14ac:dyDescent="0.3">
      <c r="A772" s="12" t="s">
        <v>777</v>
      </c>
      <c r="B772" s="13" t="s">
        <v>1233</v>
      </c>
      <c r="C772" s="8" t="s">
        <v>2027</v>
      </c>
      <c r="D772" s="9">
        <v>1.8128</v>
      </c>
      <c r="E772" s="7">
        <v>8.6999999999999993</v>
      </c>
      <c r="F772" s="10">
        <v>3</v>
      </c>
      <c r="G772" s="9">
        <v>0.3654</v>
      </c>
      <c r="H772" s="11">
        <v>20</v>
      </c>
      <c r="I772" s="9">
        <v>8.8200000000000001E-2</v>
      </c>
      <c r="J772" s="9">
        <v>0.113</v>
      </c>
      <c r="K772" s="14"/>
      <c r="L772" s="14"/>
      <c r="M772" s="23"/>
    </row>
    <row r="773" spans="1:13" ht="49.5" customHeight="1" x14ac:dyDescent="0.3">
      <c r="A773" s="12" t="s">
        <v>778</v>
      </c>
      <c r="B773" s="13" t="s">
        <v>1233</v>
      </c>
      <c r="C773" s="8" t="s">
        <v>2028</v>
      </c>
      <c r="D773" s="9">
        <v>1.6896</v>
      </c>
      <c r="E773" s="7">
        <v>19.5</v>
      </c>
      <c r="F773" s="10">
        <v>7</v>
      </c>
      <c r="G773" s="9">
        <v>0.1157</v>
      </c>
      <c r="H773" s="11">
        <v>21</v>
      </c>
      <c r="I773" s="9">
        <v>2.9100000000000001E-2</v>
      </c>
      <c r="J773" s="9">
        <v>3.95E-2</v>
      </c>
      <c r="K773" s="14"/>
      <c r="L773" s="14"/>
      <c r="M773" s="23" t="s">
        <v>2408</v>
      </c>
    </row>
    <row r="774" spans="1:13" ht="49.5" customHeight="1" x14ac:dyDescent="0.3">
      <c r="A774" s="12" t="s">
        <v>779</v>
      </c>
      <c r="B774" s="13" t="s">
        <v>1233</v>
      </c>
      <c r="C774" s="8" t="s">
        <v>2029</v>
      </c>
      <c r="D774" s="9">
        <v>1.4597</v>
      </c>
      <c r="E774" s="7">
        <v>5</v>
      </c>
      <c r="F774" s="10">
        <v>2</v>
      </c>
      <c r="G774" s="9">
        <v>0.35699999999999998</v>
      </c>
      <c r="H774" s="11">
        <v>9</v>
      </c>
      <c r="I774" s="9">
        <v>9.9900000000000003E-2</v>
      </c>
      <c r="J774" s="9">
        <v>0.11899999999999999</v>
      </c>
      <c r="K774" s="14"/>
      <c r="L774" s="14"/>
      <c r="M774" s="23"/>
    </row>
    <row r="775" spans="1:13" ht="49.5" customHeight="1" x14ac:dyDescent="0.3">
      <c r="A775" s="12" t="s">
        <v>780</v>
      </c>
      <c r="B775" s="13" t="s">
        <v>1233</v>
      </c>
      <c r="C775" s="8" t="s">
        <v>2030</v>
      </c>
      <c r="D775" s="9">
        <v>1.3454999999999999</v>
      </c>
      <c r="E775" s="7">
        <v>10.6</v>
      </c>
      <c r="F775" s="10"/>
      <c r="G775" s="9"/>
      <c r="H775" s="11">
        <v>21</v>
      </c>
      <c r="I775" s="9">
        <v>7.0199999999999999E-2</v>
      </c>
      <c r="J775" s="9">
        <v>9.1700000000000004E-2</v>
      </c>
      <c r="K775" s="14"/>
      <c r="L775" s="14" t="s">
        <v>1271</v>
      </c>
      <c r="M775" s="24" t="s">
        <v>2405</v>
      </c>
    </row>
    <row r="776" spans="1:13" ht="49.5" customHeight="1" x14ac:dyDescent="0.3">
      <c r="A776" s="12" t="s">
        <v>781</v>
      </c>
      <c r="B776" s="13" t="s">
        <v>1233</v>
      </c>
      <c r="C776" s="8" t="s">
        <v>2031</v>
      </c>
      <c r="D776" s="9">
        <v>1.3278000000000001</v>
      </c>
      <c r="E776" s="7">
        <v>5.5</v>
      </c>
      <c r="F776" s="10"/>
      <c r="G776" s="9"/>
      <c r="H776" s="11">
        <v>7</v>
      </c>
      <c r="I776" s="9">
        <v>0.1469</v>
      </c>
      <c r="J776" s="9">
        <v>0.17760000000000001</v>
      </c>
      <c r="K776" s="14"/>
      <c r="L776" s="14" t="s">
        <v>1271</v>
      </c>
      <c r="M776" s="23"/>
    </row>
    <row r="777" spans="1:13" ht="49.5" customHeight="1" x14ac:dyDescent="0.3">
      <c r="A777" s="12" t="s">
        <v>782</v>
      </c>
      <c r="B777" s="13" t="s">
        <v>1233</v>
      </c>
      <c r="C777" s="8" t="s">
        <v>2032</v>
      </c>
      <c r="D777" s="9">
        <v>1.2776000000000001</v>
      </c>
      <c r="E777" s="7">
        <v>5.3</v>
      </c>
      <c r="F777" s="10"/>
      <c r="G777" s="9"/>
      <c r="H777" s="11">
        <v>7</v>
      </c>
      <c r="I777" s="9">
        <v>0.1449</v>
      </c>
      <c r="J777" s="9">
        <v>0.17419999999999999</v>
      </c>
      <c r="K777" s="14"/>
      <c r="L777" s="14" t="s">
        <v>1271</v>
      </c>
      <c r="M777" s="23"/>
    </row>
    <row r="778" spans="1:13" ht="49.5" customHeight="1" x14ac:dyDescent="0.3">
      <c r="A778" s="12" t="s">
        <v>783</v>
      </c>
      <c r="B778" s="13" t="s">
        <v>1233</v>
      </c>
      <c r="C778" s="8" t="s">
        <v>2033</v>
      </c>
      <c r="D778" s="9">
        <v>0.92359999999999998</v>
      </c>
      <c r="E778" s="7">
        <v>3.6</v>
      </c>
      <c r="F778" s="10"/>
      <c r="G778" s="9"/>
      <c r="H778" s="11">
        <v>6</v>
      </c>
      <c r="I778" s="9">
        <v>0.14410000000000001</v>
      </c>
      <c r="J778" s="9">
        <v>0.16109999999999999</v>
      </c>
      <c r="K778" s="14"/>
      <c r="L778" s="14" t="s">
        <v>1271</v>
      </c>
      <c r="M778" s="23"/>
    </row>
    <row r="779" spans="1:13" ht="49.5" customHeight="1" x14ac:dyDescent="0.3">
      <c r="A779" s="12" t="s">
        <v>784</v>
      </c>
      <c r="B779" s="13" t="s">
        <v>1233</v>
      </c>
      <c r="C779" s="8" t="s">
        <v>2034</v>
      </c>
      <c r="D779" s="9">
        <v>3.7751000000000001</v>
      </c>
      <c r="E779" s="7">
        <v>25.5</v>
      </c>
      <c r="F779" s="10">
        <v>9</v>
      </c>
      <c r="G779" s="9">
        <v>0.378</v>
      </c>
      <c r="H779" s="11">
        <v>43</v>
      </c>
      <c r="I779" s="9">
        <v>9.3399999999999997E-2</v>
      </c>
      <c r="J779" s="9">
        <v>0.12839999999999999</v>
      </c>
      <c r="K779" s="14"/>
      <c r="L779" s="14"/>
      <c r="M779" s="23" t="s">
        <v>2406</v>
      </c>
    </row>
    <row r="780" spans="1:13" ht="49.5" customHeight="1" x14ac:dyDescent="0.3">
      <c r="A780" s="12" t="s">
        <v>785</v>
      </c>
      <c r="B780" s="13" t="s">
        <v>1233</v>
      </c>
      <c r="C780" s="8" t="s">
        <v>2035</v>
      </c>
      <c r="D780" s="9">
        <v>5.3784999999999998</v>
      </c>
      <c r="E780" s="7">
        <v>18.5</v>
      </c>
      <c r="F780" s="10">
        <v>6</v>
      </c>
      <c r="G780" s="9">
        <v>0.49940000000000001</v>
      </c>
      <c r="H780" s="11">
        <v>36</v>
      </c>
      <c r="I780" s="9">
        <v>0.1134</v>
      </c>
      <c r="J780" s="9">
        <v>0.1537</v>
      </c>
      <c r="K780" s="14"/>
      <c r="L780" s="14"/>
      <c r="M780" s="23" t="s">
        <v>2408</v>
      </c>
    </row>
    <row r="781" spans="1:13" ht="49.5" customHeight="1" x14ac:dyDescent="0.3">
      <c r="A781" s="12" t="s">
        <v>786</v>
      </c>
      <c r="B781" s="13" t="s">
        <v>1233</v>
      </c>
      <c r="C781" s="8" t="s">
        <v>2036</v>
      </c>
      <c r="D781" s="9">
        <v>0.57079999999999997</v>
      </c>
      <c r="E781" s="7">
        <v>13.7</v>
      </c>
      <c r="F781" s="10">
        <v>5</v>
      </c>
      <c r="G781" s="9">
        <v>0.81930000000000003</v>
      </c>
      <c r="H781" s="11">
        <v>31</v>
      </c>
      <c r="I781" s="9">
        <v>0.20930000000000001</v>
      </c>
      <c r="J781" s="9">
        <v>0.2787</v>
      </c>
      <c r="K781" s="14"/>
      <c r="L781" s="14"/>
      <c r="M781" s="23" t="s">
        <v>2408</v>
      </c>
    </row>
    <row r="782" spans="1:13" ht="49.5" customHeight="1" x14ac:dyDescent="0.3">
      <c r="A782" s="12" t="s">
        <v>787</v>
      </c>
      <c r="B782" s="13" t="s">
        <v>1313</v>
      </c>
      <c r="C782" s="8" t="s">
        <v>2037</v>
      </c>
      <c r="D782" s="9">
        <v>2.6743000000000001</v>
      </c>
      <c r="E782" s="7">
        <v>31</v>
      </c>
      <c r="F782" s="10">
        <v>10</v>
      </c>
      <c r="G782" s="9">
        <v>0.2555</v>
      </c>
      <c r="H782" s="11">
        <v>48</v>
      </c>
      <c r="I782" s="9">
        <v>5.7700000000000001E-2</v>
      </c>
      <c r="J782" s="9">
        <v>7.9799999999999996E-2</v>
      </c>
      <c r="K782" s="14"/>
      <c r="L782" s="14"/>
      <c r="M782" s="23" t="s">
        <v>2408</v>
      </c>
    </row>
    <row r="783" spans="1:13" ht="49.5" customHeight="1" x14ac:dyDescent="0.3">
      <c r="A783" s="12" t="s">
        <v>788</v>
      </c>
      <c r="B783" s="13" t="s">
        <v>1313</v>
      </c>
      <c r="C783" s="8" t="s">
        <v>2038</v>
      </c>
      <c r="D783" s="9">
        <v>1.8755999999999999</v>
      </c>
      <c r="E783" s="7">
        <v>25.6</v>
      </c>
      <c r="F783" s="10"/>
      <c r="G783" s="9"/>
      <c r="H783" s="11">
        <v>38</v>
      </c>
      <c r="I783" s="9">
        <v>4.87E-2</v>
      </c>
      <c r="J783" s="9">
        <v>6.7000000000000004E-2</v>
      </c>
      <c r="K783" s="14"/>
      <c r="L783" s="14"/>
      <c r="M783" s="24" t="s">
        <v>2405</v>
      </c>
    </row>
    <row r="784" spans="1:13" ht="49.5" customHeight="1" x14ac:dyDescent="0.3">
      <c r="A784" s="12" t="s">
        <v>789</v>
      </c>
      <c r="B784" s="13" t="s">
        <v>1315</v>
      </c>
      <c r="C784" s="8" t="s">
        <v>2039</v>
      </c>
      <c r="D784" s="9">
        <v>0.88490000000000002</v>
      </c>
      <c r="E784" s="7">
        <v>7.7</v>
      </c>
      <c r="F784" s="10"/>
      <c r="G784" s="9"/>
      <c r="H784" s="11">
        <v>13</v>
      </c>
      <c r="I784" s="9">
        <v>7.3300000000000004E-2</v>
      </c>
      <c r="J784" s="9">
        <v>9.2700000000000005E-2</v>
      </c>
      <c r="K784" s="14"/>
      <c r="L784" s="14"/>
      <c r="M784" s="23"/>
    </row>
    <row r="785" spans="1:13" ht="49.5" customHeight="1" x14ac:dyDescent="0.3">
      <c r="A785" s="12" t="s">
        <v>790</v>
      </c>
      <c r="B785" s="13" t="s">
        <v>1315</v>
      </c>
      <c r="C785" s="8" t="s">
        <v>2040</v>
      </c>
      <c r="D785" s="9">
        <v>1.2546999999999999</v>
      </c>
      <c r="E785" s="7">
        <v>9.3000000000000007</v>
      </c>
      <c r="F785" s="10">
        <v>3</v>
      </c>
      <c r="G785" s="9">
        <v>0.37930000000000003</v>
      </c>
      <c r="H785" s="11">
        <v>20</v>
      </c>
      <c r="I785" s="9">
        <v>8.5599999999999996E-2</v>
      </c>
      <c r="J785" s="9">
        <v>0.1105</v>
      </c>
      <c r="K785" s="14"/>
      <c r="L785" s="14"/>
      <c r="M785" s="23"/>
    </row>
    <row r="786" spans="1:13" ht="49.5" customHeight="1" x14ac:dyDescent="0.3">
      <c r="A786" s="12" t="s">
        <v>791</v>
      </c>
      <c r="B786" s="13" t="s">
        <v>1315</v>
      </c>
      <c r="C786" s="8" t="s">
        <v>2041</v>
      </c>
      <c r="D786" s="9">
        <v>0.6149</v>
      </c>
      <c r="E786" s="7">
        <v>4.5</v>
      </c>
      <c r="F786" s="10">
        <v>2</v>
      </c>
      <c r="G786" s="9">
        <v>0.2883</v>
      </c>
      <c r="H786" s="11">
        <v>9</v>
      </c>
      <c r="I786" s="9">
        <v>8.9700000000000002E-2</v>
      </c>
      <c r="J786" s="9">
        <v>0.1048</v>
      </c>
      <c r="K786" s="14"/>
      <c r="L786" s="14"/>
      <c r="M786" s="23"/>
    </row>
    <row r="787" spans="1:13" ht="49.5" customHeight="1" x14ac:dyDescent="0.3">
      <c r="A787" s="12" t="s">
        <v>792</v>
      </c>
      <c r="B787" s="13" t="s">
        <v>1315</v>
      </c>
      <c r="C787" s="8" t="s">
        <v>2042</v>
      </c>
      <c r="D787" s="9">
        <v>0.53559999999999997</v>
      </c>
      <c r="E787" s="7">
        <v>8.1999999999999993</v>
      </c>
      <c r="F787" s="10">
        <v>3</v>
      </c>
      <c r="G787" s="9">
        <v>0.1658</v>
      </c>
      <c r="H787" s="11">
        <v>14</v>
      </c>
      <c r="I787" s="9">
        <v>4.2500000000000003E-2</v>
      </c>
      <c r="J787" s="9">
        <v>5.4100000000000002E-2</v>
      </c>
      <c r="K787" s="14"/>
      <c r="L787" s="14"/>
      <c r="M787" s="23"/>
    </row>
    <row r="788" spans="1:13" ht="49.5" customHeight="1" x14ac:dyDescent="0.3">
      <c r="A788" s="12" t="s">
        <v>793</v>
      </c>
      <c r="B788" s="13" t="s">
        <v>1315</v>
      </c>
      <c r="C788" s="8" t="s">
        <v>2043</v>
      </c>
      <c r="D788" s="9">
        <v>0.50409999999999999</v>
      </c>
      <c r="E788" s="7">
        <v>5.5</v>
      </c>
      <c r="F788" s="10">
        <v>2</v>
      </c>
      <c r="G788" s="9">
        <v>0.36149999999999999</v>
      </c>
      <c r="H788" s="11">
        <v>11</v>
      </c>
      <c r="I788" s="9">
        <v>5.8999999999999997E-2</v>
      </c>
      <c r="J788" s="9">
        <v>7.1300000000000002E-2</v>
      </c>
      <c r="K788" s="14"/>
      <c r="L788" s="14"/>
      <c r="M788" s="23"/>
    </row>
    <row r="789" spans="1:13" ht="49.5" customHeight="1" x14ac:dyDescent="0.3">
      <c r="A789" s="12" t="s">
        <v>794</v>
      </c>
      <c r="B789" s="13" t="s">
        <v>1315</v>
      </c>
      <c r="C789" s="8" t="s">
        <v>2044</v>
      </c>
      <c r="D789" s="9">
        <v>0.98199999999999998</v>
      </c>
      <c r="E789" s="7">
        <v>9</v>
      </c>
      <c r="F789" s="10">
        <v>3</v>
      </c>
      <c r="G789" s="9">
        <v>0.29459999999999997</v>
      </c>
      <c r="H789" s="11">
        <v>20</v>
      </c>
      <c r="I789" s="9">
        <v>6.8699999999999997E-2</v>
      </c>
      <c r="J789" s="9">
        <v>8.8400000000000006E-2</v>
      </c>
      <c r="K789" s="14"/>
      <c r="L789" s="14"/>
      <c r="M789" s="23"/>
    </row>
    <row r="790" spans="1:13" ht="49.5" customHeight="1" x14ac:dyDescent="0.3">
      <c r="A790" s="12" t="s">
        <v>795</v>
      </c>
      <c r="B790" s="13" t="s">
        <v>1315</v>
      </c>
      <c r="C790" s="8" t="s">
        <v>2045</v>
      </c>
      <c r="D790" s="9">
        <v>0.63690000000000002</v>
      </c>
      <c r="E790" s="7">
        <v>5.7</v>
      </c>
      <c r="F790" s="10">
        <v>2</v>
      </c>
      <c r="G790" s="9">
        <v>0.46450000000000002</v>
      </c>
      <c r="H790" s="11">
        <v>13</v>
      </c>
      <c r="I790" s="9">
        <v>6.9900000000000004E-2</v>
      </c>
      <c r="J790" s="9">
        <v>8.5000000000000006E-2</v>
      </c>
      <c r="K790" s="14"/>
      <c r="L790" s="14"/>
      <c r="M790" s="23"/>
    </row>
    <row r="791" spans="1:13" ht="49.5" customHeight="1" x14ac:dyDescent="0.3">
      <c r="A791" s="12" t="s">
        <v>796</v>
      </c>
      <c r="B791" s="13" t="s">
        <v>1315</v>
      </c>
      <c r="C791" s="8" t="s">
        <v>2046</v>
      </c>
      <c r="D791" s="9">
        <v>0.75360000000000005</v>
      </c>
      <c r="E791" s="7">
        <v>5.3</v>
      </c>
      <c r="F791" s="10"/>
      <c r="G791" s="9"/>
      <c r="H791" s="11">
        <v>13</v>
      </c>
      <c r="I791" s="9">
        <v>8.5599999999999996E-2</v>
      </c>
      <c r="J791" s="9">
        <v>0.10290000000000001</v>
      </c>
      <c r="K791" s="14"/>
      <c r="L791" s="14"/>
      <c r="M791" s="23"/>
    </row>
    <row r="792" spans="1:13" ht="49.5" customHeight="1" x14ac:dyDescent="0.3">
      <c r="A792" s="12" t="s">
        <v>797</v>
      </c>
      <c r="B792" s="13" t="s">
        <v>1315</v>
      </c>
      <c r="C792" s="8" t="s">
        <v>2047</v>
      </c>
      <c r="D792" s="9">
        <v>0.57499999999999996</v>
      </c>
      <c r="E792" s="7">
        <v>4.8</v>
      </c>
      <c r="F792" s="10"/>
      <c r="G792" s="9"/>
      <c r="H792" s="11">
        <v>10</v>
      </c>
      <c r="I792" s="9">
        <v>7.1999999999999995E-2</v>
      </c>
      <c r="J792" s="9">
        <v>8.5199999999999998E-2</v>
      </c>
      <c r="K792" s="14"/>
      <c r="L792" s="14"/>
      <c r="M792" s="23"/>
    </row>
    <row r="793" spans="1:13" ht="49.5" customHeight="1" x14ac:dyDescent="0.3">
      <c r="A793" s="12" t="s">
        <v>798</v>
      </c>
      <c r="B793" s="13" t="s">
        <v>1315</v>
      </c>
      <c r="C793" s="8" t="s">
        <v>2048</v>
      </c>
      <c r="D793" s="9">
        <v>0.18229999999999999</v>
      </c>
      <c r="E793" s="7">
        <v>1</v>
      </c>
      <c r="F793" s="10"/>
      <c r="G793" s="9"/>
      <c r="H793" s="11"/>
      <c r="I793" s="9"/>
      <c r="J793" s="9">
        <v>7.4700000000000003E-2</v>
      </c>
      <c r="K793" s="14"/>
      <c r="L793" s="14"/>
      <c r="M793" s="23" t="s">
        <v>2406</v>
      </c>
    </row>
    <row r="794" spans="1:13" ht="49.5" customHeight="1" x14ac:dyDescent="0.3">
      <c r="A794" s="12" t="s">
        <v>799</v>
      </c>
      <c r="B794" s="13" t="s">
        <v>1315</v>
      </c>
      <c r="C794" s="8" t="s">
        <v>2049</v>
      </c>
      <c r="D794" s="9">
        <v>1.4961</v>
      </c>
      <c r="E794" s="7">
        <v>12</v>
      </c>
      <c r="F794" s="10">
        <v>4</v>
      </c>
      <c r="G794" s="9">
        <v>0.33460000000000001</v>
      </c>
      <c r="H794" s="11">
        <v>26</v>
      </c>
      <c r="I794" s="9">
        <v>7.8100000000000003E-2</v>
      </c>
      <c r="J794" s="9">
        <v>0.10299999999999999</v>
      </c>
      <c r="K794" s="14"/>
      <c r="L794" s="14" t="s">
        <v>1271</v>
      </c>
      <c r="M794" s="23" t="s">
        <v>2406</v>
      </c>
    </row>
    <row r="795" spans="1:13" ht="49.5" customHeight="1" x14ac:dyDescent="0.3">
      <c r="A795" s="12" t="s">
        <v>800</v>
      </c>
      <c r="B795" s="13" t="s">
        <v>1315</v>
      </c>
      <c r="C795" s="8" t="s">
        <v>2050</v>
      </c>
      <c r="D795" s="9">
        <v>1.5095000000000001</v>
      </c>
      <c r="E795" s="7">
        <v>5.0999999999999996</v>
      </c>
      <c r="F795" s="10">
        <v>2</v>
      </c>
      <c r="G795" s="9">
        <v>0.57279999999999998</v>
      </c>
      <c r="H795" s="11">
        <v>11</v>
      </c>
      <c r="I795" s="9">
        <v>0.15720000000000001</v>
      </c>
      <c r="J795" s="9">
        <v>0.18779999999999999</v>
      </c>
      <c r="K795" s="14"/>
      <c r="L795" s="14" t="s">
        <v>1271</v>
      </c>
      <c r="M795" s="23"/>
    </row>
    <row r="796" spans="1:13" ht="49.5" customHeight="1" x14ac:dyDescent="0.3">
      <c r="A796" s="12" t="s">
        <v>801</v>
      </c>
      <c r="B796" s="13" t="s">
        <v>1315</v>
      </c>
      <c r="C796" s="8" t="s">
        <v>2051</v>
      </c>
      <c r="D796" s="9">
        <v>0.54339999999999999</v>
      </c>
      <c r="E796" s="7">
        <v>4.8</v>
      </c>
      <c r="F796" s="10">
        <v>2</v>
      </c>
      <c r="G796" s="9">
        <v>0.24010000000000001</v>
      </c>
      <c r="H796" s="11">
        <v>10</v>
      </c>
      <c r="I796" s="9">
        <v>7.0000000000000007E-2</v>
      </c>
      <c r="J796" s="9">
        <v>8.2799999999999999E-2</v>
      </c>
      <c r="K796" s="14"/>
      <c r="L796" s="14" t="s">
        <v>1271</v>
      </c>
      <c r="M796" s="23"/>
    </row>
    <row r="797" spans="1:13" ht="49.5" customHeight="1" x14ac:dyDescent="0.3">
      <c r="A797" s="12" t="s">
        <v>802</v>
      </c>
      <c r="B797" s="13" t="s">
        <v>1315</v>
      </c>
      <c r="C797" s="8" t="s">
        <v>2052</v>
      </c>
      <c r="D797" s="9">
        <v>0.41339999999999999</v>
      </c>
      <c r="E797" s="7">
        <v>3.9</v>
      </c>
      <c r="F797" s="10">
        <v>2</v>
      </c>
      <c r="G797" s="9">
        <v>0.2298</v>
      </c>
      <c r="H797" s="11">
        <v>7</v>
      </c>
      <c r="I797" s="9">
        <v>6.2399999999999997E-2</v>
      </c>
      <c r="J797" s="9">
        <v>7.0999999999999994E-2</v>
      </c>
      <c r="K797" s="14"/>
      <c r="L797" s="14" t="s">
        <v>1271</v>
      </c>
      <c r="M797" s="23"/>
    </row>
    <row r="798" spans="1:13" ht="49.5" customHeight="1" thickBot="1" x14ac:dyDescent="0.35">
      <c r="A798" s="12" t="s">
        <v>803</v>
      </c>
      <c r="B798" s="13" t="s">
        <v>1315</v>
      </c>
      <c r="C798" s="8" t="s">
        <v>2053</v>
      </c>
      <c r="D798" s="9">
        <v>1.5938000000000001</v>
      </c>
      <c r="E798" s="7">
        <v>15.8</v>
      </c>
      <c r="F798" s="10"/>
      <c r="G798" s="9"/>
      <c r="H798" s="11">
        <v>28</v>
      </c>
      <c r="I798" s="9">
        <v>6.2600000000000003E-2</v>
      </c>
      <c r="J798" s="9">
        <v>8.4099999999999994E-2</v>
      </c>
      <c r="K798" s="14"/>
      <c r="L798" s="14"/>
      <c r="M798" s="23" t="s">
        <v>2406</v>
      </c>
    </row>
    <row r="799" spans="1:13" s="2" customFormat="1" ht="30" customHeight="1" thickBot="1" x14ac:dyDescent="0.35">
      <c r="A799" s="15" t="s">
        <v>1211</v>
      </c>
      <c r="B799" s="16"/>
      <c r="C799" s="16"/>
      <c r="D799" s="16"/>
      <c r="E799" s="16"/>
      <c r="F799" s="16"/>
      <c r="G799" s="16"/>
      <c r="H799" s="16"/>
      <c r="I799" s="16"/>
      <c r="J799" s="16"/>
      <c r="K799" s="16"/>
      <c r="L799" s="16"/>
      <c r="M799" s="17"/>
    </row>
    <row r="800" spans="1:13" ht="49.5" customHeight="1" x14ac:dyDescent="0.3">
      <c r="A800" s="12" t="s">
        <v>804</v>
      </c>
      <c r="B800" s="13" t="s">
        <v>1233</v>
      </c>
      <c r="C800" s="8" t="s">
        <v>2054</v>
      </c>
      <c r="D800" s="9">
        <v>2.0613999999999999</v>
      </c>
      <c r="E800" s="7">
        <v>9.6999999999999993</v>
      </c>
      <c r="F800" s="10">
        <v>3</v>
      </c>
      <c r="G800" s="9">
        <v>0.44750000000000001</v>
      </c>
      <c r="H800" s="11">
        <v>15</v>
      </c>
      <c r="I800" s="9">
        <v>9.69E-2</v>
      </c>
      <c r="J800" s="9">
        <v>0.1255</v>
      </c>
      <c r="K800" s="14"/>
      <c r="L800" s="14"/>
      <c r="M800" s="23"/>
    </row>
    <row r="801" spans="1:13" ht="49.5" customHeight="1" x14ac:dyDescent="0.3">
      <c r="A801" s="12" t="s">
        <v>805</v>
      </c>
      <c r="B801" s="13" t="s">
        <v>1233</v>
      </c>
      <c r="C801" s="8" t="s">
        <v>2055</v>
      </c>
      <c r="D801" s="9">
        <v>2.1648999999999998</v>
      </c>
      <c r="E801" s="7">
        <v>6.3</v>
      </c>
      <c r="F801" s="10">
        <v>2</v>
      </c>
      <c r="G801" s="9">
        <v>0.62180000000000002</v>
      </c>
      <c r="H801" s="11">
        <v>12</v>
      </c>
      <c r="I801" s="9">
        <v>0.13819999999999999</v>
      </c>
      <c r="J801" s="9">
        <v>0.1704</v>
      </c>
      <c r="K801" s="14"/>
      <c r="L801" s="14"/>
      <c r="M801" s="23" t="s">
        <v>2408</v>
      </c>
    </row>
    <row r="802" spans="1:13" ht="49.5" customHeight="1" x14ac:dyDescent="0.3">
      <c r="A802" s="12" t="s">
        <v>806</v>
      </c>
      <c r="B802" s="13" t="s">
        <v>1233</v>
      </c>
      <c r="C802" s="8" t="s">
        <v>2056</v>
      </c>
      <c r="D802" s="9">
        <v>0.45319999999999999</v>
      </c>
      <c r="E802" s="7">
        <v>2.2999999999999998</v>
      </c>
      <c r="F802" s="10">
        <v>2</v>
      </c>
      <c r="G802" s="9">
        <v>0.14990000000000001</v>
      </c>
      <c r="H802" s="11">
        <v>4</v>
      </c>
      <c r="I802" s="9">
        <v>9.1300000000000006E-2</v>
      </c>
      <c r="J802" s="9">
        <v>9.0899999999999995E-2</v>
      </c>
      <c r="K802" s="14"/>
      <c r="L802" s="14"/>
      <c r="M802" s="23"/>
    </row>
    <row r="803" spans="1:13" ht="49.5" customHeight="1" x14ac:dyDescent="0.3">
      <c r="A803" s="12" t="s">
        <v>807</v>
      </c>
      <c r="B803" s="13" t="s">
        <v>1233</v>
      </c>
      <c r="C803" s="8" t="s">
        <v>2057</v>
      </c>
      <c r="D803" s="9">
        <v>3.7915999999999999</v>
      </c>
      <c r="E803" s="7">
        <v>12.9</v>
      </c>
      <c r="F803" s="10">
        <v>4</v>
      </c>
      <c r="G803" s="9">
        <v>0.4793</v>
      </c>
      <c r="H803" s="11">
        <v>26</v>
      </c>
      <c r="I803" s="9">
        <v>0.104</v>
      </c>
      <c r="J803" s="9">
        <v>0.13789999999999999</v>
      </c>
      <c r="K803" s="14"/>
      <c r="L803" s="14"/>
      <c r="M803" s="23"/>
    </row>
    <row r="804" spans="1:13" ht="49.5" customHeight="1" x14ac:dyDescent="0.3">
      <c r="A804" s="12" t="s">
        <v>808</v>
      </c>
      <c r="B804" s="13" t="s">
        <v>1233</v>
      </c>
      <c r="C804" s="8" t="s">
        <v>2058</v>
      </c>
      <c r="D804" s="9">
        <v>1.8267</v>
      </c>
      <c r="E804" s="7">
        <v>7</v>
      </c>
      <c r="F804" s="10">
        <v>2</v>
      </c>
      <c r="G804" s="9">
        <v>0.58220000000000005</v>
      </c>
      <c r="H804" s="11">
        <v>12</v>
      </c>
      <c r="I804" s="9">
        <v>0.1164</v>
      </c>
      <c r="J804" s="9">
        <v>0.14560000000000001</v>
      </c>
      <c r="K804" s="14"/>
      <c r="L804" s="14"/>
      <c r="M804" s="23"/>
    </row>
    <row r="805" spans="1:13" ht="49.5" customHeight="1" x14ac:dyDescent="0.3">
      <c r="A805" s="12" t="s">
        <v>809</v>
      </c>
      <c r="B805" s="13" t="s">
        <v>1233</v>
      </c>
      <c r="C805" s="8" t="s">
        <v>2059</v>
      </c>
      <c r="D805" s="9">
        <v>1.7507999999999999</v>
      </c>
      <c r="E805" s="7">
        <v>6.4</v>
      </c>
      <c r="F805" s="10">
        <v>2</v>
      </c>
      <c r="G805" s="9">
        <v>0.53410000000000002</v>
      </c>
      <c r="H805" s="11">
        <v>12</v>
      </c>
      <c r="I805" s="9">
        <v>0.1168</v>
      </c>
      <c r="J805" s="9">
        <v>0.1444</v>
      </c>
      <c r="K805" s="14"/>
      <c r="L805" s="14"/>
      <c r="M805" s="23"/>
    </row>
    <row r="806" spans="1:13" ht="49.5" customHeight="1" x14ac:dyDescent="0.3">
      <c r="A806" s="12" t="s">
        <v>810</v>
      </c>
      <c r="B806" s="13" t="s">
        <v>1233</v>
      </c>
      <c r="C806" s="8" t="s">
        <v>2060</v>
      </c>
      <c r="D806" s="9">
        <v>1.4112</v>
      </c>
      <c r="E806" s="7">
        <v>6.1</v>
      </c>
      <c r="F806" s="10">
        <v>2</v>
      </c>
      <c r="G806" s="9">
        <v>0.43149999999999999</v>
      </c>
      <c r="H806" s="11">
        <v>14</v>
      </c>
      <c r="I806" s="9">
        <v>9.9000000000000005E-2</v>
      </c>
      <c r="J806" s="9">
        <v>0.1216</v>
      </c>
      <c r="K806" s="14"/>
      <c r="L806" s="14"/>
      <c r="M806" s="23"/>
    </row>
    <row r="807" spans="1:13" ht="49.5" customHeight="1" x14ac:dyDescent="0.3">
      <c r="A807" s="12" t="s">
        <v>811</v>
      </c>
      <c r="B807" s="13" t="s">
        <v>1233</v>
      </c>
      <c r="C807" s="8" t="s">
        <v>2061</v>
      </c>
      <c r="D807" s="9">
        <v>1.2818000000000001</v>
      </c>
      <c r="E807" s="7">
        <v>6.8</v>
      </c>
      <c r="F807" s="10">
        <v>2</v>
      </c>
      <c r="G807" s="9">
        <v>0.42759999999999998</v>
      </c>
      <c r="H807" s="11">
        <v>14</v>
      </c>
      <c r="I807" s="9">
        <v>8.7999999999999995E-2</v>
      </c>
      <c r="J807" s="9">
        <v>0.1096</v>
      </c>
      <c r="K807" s="14"/>
      <c r="L807" s="14"/>
      <c r="M807" s="24" t="s">
        <v>2405</v>
      </c>
    </row>
    <row r="808" spans="1:13" ht="49.5" customHeight="1" x14ac:dyDescent="0.3">
      <c r="A808" s="12" t="s">
        <v>812</v>
      </c>
      <c r="B808" s="13" t="s">
        <v>1233</v>
      </c>
      <c r="C808" s="8" t="s">
        <v>2062</v>
      </c>
      <c r="D808" s="9">
        <v>0.90690000000000004</v>
      </c>
      <c r="E808" s="7">
        <v>5</v>
      </c>
      <c r="F808" s="10">
        <v>2</v>
      </c>
      <c r="G808" s="9">
        <v>0.27410000000000001</v>
      </c>
      <c r="H808" s="11">
        <v>10</v>
      </c>
      <c r="I808" s="9">
        <v>7.6799999999999993E-2</v>
      </c>
      <c r="J808" s="9">
        <v>9.1399999999999995E-2</v>
      </c>
      <c r="K808" s="14"/>
      <c r="L808" s="14"/>
      <c r="M808" s="23"/>
    </row>
    <row r="809" spans="1:13" ht="49.5" customHeight="1" x14ac:dyDescent="0.3">
      <c r="A809" s="12" t="s">
        <v>813</v>
      </c>
      <c r="B809" s="13" t="s">
        <v>1233</v>
      </c>
      <c r="C809" s="8" t="s">
        <v>2063</v>
      </c>
      <c r="D809" s="9">
        <v>3.004</v>
      </c>
      <c r="E809" s="7">
        <v>13.9</v>
      </c>
      <c r="F809" s="10">
        <v>5</v>
      </c>
      <c r="G809" s="9">
        <v>0.50060000000000004</v>
      </c>
      <c r="H809" s="11">
        <v>30</v>
      </c>
      <c r="I809" s="9">
        <v>0.126</v>
      </c>
      <c r="J809" s="9">
        <v>0.16800000000000001</v>
      </c>
      <c r="K809" s="14"/>
      <c r="L809" s="14"/>
      <c r="M809" s="23"/>
    </row>
    <row r="810" spans="1:13" ht="49.5" customHeight="1" x14ac:dyDescent="0.3">
      <c r="A810" s="12" t="s">
        <v>814</v>
      </c>
      <c r="B810" s="13" t="s">
        <v>1233</v>
      </c>
      <c r="C810" s="8" t="s">
        <v>2064</v>
      </c>
      <c r="D810" s="9">
        <v>0.74350000000000005</v>
      </c>
      <c r="E810" s="7">
        <v>4.0999999999999996</v>
      </c>
      <c r="F810" s="10">
        <v>2</v>
      </c>
      <c r="G810" s="9">
        <v>0.42520000000000002</v>
      </c>
      <c r="H810" s="11">
        <v>10</v>
      </c>
      <c r="I810" s="9">
        <v>8.1000000000000003E-2</v>
      </c>
      <c r="J810" s="9">
        <v>9.2999999999999999E-2</v>
      </c>
      <c r="K810" s="14"/>
      <c r="L810" s="14"/>
      <c r="M810" s="23"/>
    </row>
    <row r="811" spans="1:13" ht="49.5" customHeight="1" x14ac:dyDescent="0.3">
      <c r="A811" s="12" t="s">
        <v>815</v>
      </c>
      <c r="B811" s="13" t="s">
        <v>1233</v>
      </c>
      <c r="C811" s="8" t="s">
        <v>2065</v>
      </c>
      <c r="D811" s="9">
        <v>1.4241999999999999</v>
      </c>
      <c r="E811" s="7">
        <v>4.5</v>
      </c>
      <c r="F811" s="10">
        <v>2</v>
      </c>
      <c r="G811" s="9">
        <v>0.46920000000000001</v>
      </c>
      <c r="H811" s="11">
        <v>10</v>
      </c>
      <c r="I811" s="9">
        <v>0.14599999999999999</v>
      </c>
      <c r="J811" s="9">
        <v>0.1706</v>
      </c>
      <c r="K811" s="14"/>
      <c r="L811" s="14"/>
      <c r="M811" s="23" t="s">
        <v>2407</v>
      </c>
    </row>
    <row r="812" spans="1:13" ht="49.5" customHeight="1" x14ac:dyDescent="0.3">
      <c r="A812" s="12" t="s">
        <v>816</v>
      </c>
      <c r="B812" s="13" t="s">
        <v>1233</v>
      </c>
      <c r="C812" s="8" t="s">
        <v>2066</v>
      </c>
      <c r="D812" s="9">
        <v>0.64910000000000001</v>
      </c>
      <c r="E812" s="7">
        <v>3.6</v>
      </c>
      <c r="F812" s="10">
        <v>2</v>
      </c>
      <c r="G812" s="9">
        <v>0.19869999999999999</v>
      </c>
      <c r="H812" s="11">
        <v>7</v>
      </c>
      <c r="I812" s="9">
        <v>7.7299999999999994E-2</v>
      </c>
      <c r="J812" s="9">
        <v>8.6400000000000005E-2</v>
      </c>
      <c r="K812" s="14"/>
      <c r="L812" s="14"/>
      <c r="M812" s="23"/>
    </row>
    <row r="813" spans="1:13" ht="49.5" customHeight="1" x14ac:dyDescent="0.3">
      <c r="A813" s="12" t="s">
        <v>817</v>
      </c>
      <c r="B813" s="13" t="s">
        <v>1233</v>
      </c>
      <c r="C813" s="8" t="s">
        <v>2067</v>
      </c>
      <c r="D813" s="9">
        <v>6.8608000000000002</v>
      </c>
      <c r="E813" s="7">
        <v>30</v>
      </c>
      <c r="F813" s="10">
        <v>10</v>
      </c>
      <c r="G813" s="9">
        <v>0.40060000000000001</v>
      </c>
      <c r="H813" s="11">
        <v>47</v>
      </c>
      <c r="I813" s="9">
        <v>9.35E-2</v>
      </c>
      <c r="J813" s="9">
        <v>0.12920000000000001</v>
      </c>
      <c r="K813" s="14"/>
      <c r="L813" s="14"/>
      <c r="M813" s="23" t="s">
        <v>2408</v>
      </c>
    </row>
    <row r="814" spans="1:13" ht="49.5" customHeight="1" x14ac:dyDescent="0.3">
      <c r="A814" s="12" t="s">
        <v>818</v>
      </c>
      <c r="B814" s="13" t="s">
        <v>1233</v>
      </c>
      <c r="C814" s="8" t="s">
        <v>2068</v>
      </c>
      <c r="D814" s="9">
        <v>1.6036999999999999</v>
      </c>
      <c r="E814" s="7">
        <v>18</v>
      </c>
      <c r="F814" s="10">
        <v>6</v>
      </c>
      <c r="G814" s="9">
        <v>0.218</v>
      </c>
      <c r="H814" s="11">
        <v>35</v>
      </c>
      <c r="I814" s="9">
        <v>5.0900000000000001E-2</v>
      </c>
      <c r="J814" s="9">
        <v>6.88E-2</v>
      </c>
      <c r="K814" s="14"/>
      <c r="L814" s="14"/>
      <c r="M814" s="23" t="s">
        <v>2408</v>
      </c>
    </row>
    <row r="815" spans="1:13" ht="49.5" customHeight="1" x14ac:dyDescent="0.3">
      <c r="A815" s="12" t="s">
        <v>819</v>
      </c>
      <c r="B815" s="13" t="s">
        <v>1233</v>
      </c>
      <c r="C815" s="8" t="s">
        <v>2069</v>
      </c>
      <c r="D815" s="9">
        <v>3.1421999999999999</v>
      </c>
      <c r="E815" s="7">
        <v>19</v>
      </c>
      <c r="F815" s="10">
        <v>6</v>
      </c>
      <c r="G815" s="9">
        <v>0.41660000000000003</v>
      </c>
      <c r="H815" s="11">
        <v>32</v>
      </c>
      <c r="I815" s="9">
        <v>9.2100000000000001E-2</v>
      </c>
      <c r="J815" s="9">
        <v>0.125</v>
      </c>
      <c r="K815" s="14"/>
      <c r="L815" s="14"/>
      <c r="M815" s="23"/>
    </row>
    <row r="816" spans="1:13" ht="49.5" customHeight="1" x14ac:dyDescent="0.3">
      <c r="A816" s="12" t="s">
        <v>820</v>
      </c>
      <c r="B816" s="13" t="s">
        <v>1233</v>
      </c>
      <c r="C816" s="8" t="s">
        <v>2070</v>
      </c>
      <c r="D816" s="9">
        <v>1.1204000000000001</v>
      </c>
      <c r="E816" s="7">
        <v>3.7</v>
      </c>
      <c r="F816" s="10">
        <v>2</v>
      </c>
      <c r="G816" s="9">
        <v>0.30280000000000001</v>
      </c>
      <c r="H816" s="11">
        <v>9</v>
      </c>
      <c r="I816" s="9">
        <v>0.11459999999999999</v>
      </c>
      <c r="J816" s="9">
        <v>0.1288</v>
      </c>
      <c r="K816" s="14"/>
      <c r="L816" s="14"/>
      <c r="M816" s="23"/>
    </row>
    <row r="817" spans="1:13" ht="49.5" customHeight="1" x14ac:dyDescent="0.3">
      <c r="A817" s="12" t="s">
        <v>821</v>
      </c>
      <c r="B817" s="13" t="s">
        <v>1233</v>
      </c>
      <c r="C817" s="8" t="s">
        <v>2071</v>
      </c>
      <c r="D817" s="9">
        <v>4.9032999999999998</v>
      </c>
      <c r="E817" s="7">
        <v>14.1</v>
      </c>
      <c r="F817" s="10">
        <v>5</v>
      </c>
      <c r="G817" s="9">
        <v>0.46810000000000002</v>
      </c>
      <c r="H817" s="11">
        <v>22</v>
      </c>
      <c r="I817" s="9">
        <v>0.1162</v>
      </c>
      <c r="J817" s="9">
        <v>0.155</v>
      </c>
      <c r="K817" s="14"/>
      <c r="L817" s="14"/>
      <c r="M817" s="23"/>
    </row>
    <row r="818" spans="1:13" ht="49.5" customHeight="1" x14ac:dyDescent="0.3">
      <c r="A818" s="12" t="s">
        <v>822</v>
      </c>
      <c r="B818" s="13" t="s">
        <v>1233</v>
      </c>
      <c r="C818" s="8" t="s">
        <v>2072</v>
      </c>
      <c r="D818" s="9">
        <v>1.2306999999999999</v>
      </c>
      <c r="E818" s="7">
        <v>6.3</v>
      </c>
      <c r="F818" s="10">
        <v>2</v>
      </c>
      <c r="G818" s="9">
        <v>0.43120000000000003</v>
      </c>
      <c r="H818" s="11">
        <v>10</v>
      </c>
      <c r="I818" s="9">
        <v>9.5799999999999996E-2</v>
      </c>
      <c r="J818" s="9">
        <v>0.1181</v>
      </c>
      <c r="K818" s="14"/>
      <c r="L818" s="14"/>
      <c r="M818" s="23" t="s">
        <v>2408</v>
      </c>
    </row>
    <row r="819" spans="1:13" ht="49.5" customHeight="1" x14ac:dyDescent="0.3">
      <c r="A819" s="12" t="s">
        <v>823</v>
      </c>
      <c r="B819" s="13" t="s">
        <v>1233</v>
      </c>
      <c r="C819" s="8" t="s">
        <v>2073</v>
      </c>
      <c r="D819" s="9">
        <v>2.1941000000000002</v>
      </c>
      <c r="E819" s="7">
        <v>16.8</v>
      </c>
      <c r="F819" s="10">
        <v>6</v>
      </c>
      <c r="G819" s="9">
        <v>0.30659999999999998</v>
      </c>
      <c r="H819" s="11">
        <v>33</v>
      </c>
      <c r="I819" s="9">
        <v>7.6700000000000004E-2</v>
      </c>
      <c r="J819" s="9">
        <v>0.10340000000000001</v>
      </c>
      <c r="K819" s="14"/>
      <c r="L819" s="14" t="s">
        <v>1271</v>
      </c>
      <c r="M819" s="23"/>
    </row>
    <row r="820" spans="1:13" ht="49.5" customHeight="1" x14ac:dyDescent="0.3">
      <c r="A820" s="12" t="s">
        <v>824</v>
      </c>
      <c r="B820" s="13" t="s">
        <v>1233</v>
      </c>
      <c r="C820" s="8" t="s">
        <v>2074</v>
      </c>
      <c r="D820" s="9">
        <v>2.2410000000000001</v>
      </c>
      <c r="E820" s="7">
        <v>9.1</v>
      </c>
      <c r="F820" s="10">
        <v>3</v>
      </c>
      <c r="G820" s="9">
        <v>0.377</v>
      </c>
      <c r="H820" s="11">
        <v>19</v>
      </c>
      <c r="I820" s="9">
        <v>8.6999999999999994E-2</v>
      </c>
      <c r="J820" s="9">
        <v>0.112</v>
      </c>
      <c r="K820" s="14"/>
      <c r="L820" s="14"/>
      <c r="M820" s="23"/>
    </row>
    <row r="821" spans="1:13" ht="49.5" customHeight="1" x14ac:dyDescent="0.3">
      <c r="A821" s="12" t="s">
        <v>825</v>
      </c>
      <c r="B821" s="13" t="s">
        <v>1233</v>
      </c>
      <c r="C821" s="8" t="s">
        <v>2075</v>
      </c>
      <c r="D821" s="9">
        <v>1.6601999999999999</v>
      </c>
      <c r="E821" s="7">
        <v>6</v>
      </c>
      <c r="F821" s="10">
        <v>2</v>
      </c>
      <c r="G821" s="9">
        <v>0.3841</v>
      </c>
      <c r="H821" s="11">
        <v>10</v>
      </c>
      <c r="I821" s="9">
        <v>8.9599999999999999E-2</v>
      </c>
      <c r="J821" s="9">
        <v>0.10970000000000001</v>
      </c>
      <c r="K821" s="14"/>
      <c r="L821" s="14"/>
      <c r="M821" s="23"/>
    </row>
    <row r="822" spans="1:13" ht="49.5" customHeight="1" x14ac:dyDescent="0.3">
      <c r="A822" s="12" t="s">
        <v>826</v>
      </c>
      <c r="B822" s="13" t="s">
        <v>1233</v>
      </c>
      <c r="C822" s="8" t="s">
        <v>2076</v>
      </c>
      <c r="D822" s="9">
        <v>0.54479999999999995</v>
      </c>
      <c r="E822" s="7">
        <v>2.7</v>
      </c>
      <c r="F822" s="10">
        <v>2</v>
      </c>
      <c r="G822" s="9">
        <v>0.19589999999999999</v>
      </c>
      <c r="H822" s="11">
        <v>6</v>
      </c>
      <c r="I822" s="9">
        <v>0.1016</v>
      </c>
      <c r="J822" s="9">
        <v>0.10589999999999999</v>
      </c>
      <c r="K822" s="14"/>
      <c r="L822" s="14"/>
      <c r="M822" s="23"/>
    </row>
    <row r="823" spans="1:13" ht="49.5" customHeight="1" x14ac:dyDescent="0.3">
      <c r="A823" s="12" t="s">
        <v>827</v>
      </c>
      <c r="B823" s="13" t="s">
        <v>1233</v>
      </c>
      <c r="C823" s="8" t="s">
        <v>2077</v>
      </c>
      <c r="D823" s="9">
        <v>0.52839999999999998</v>
      </c>
      <c r="E823" s="7">
        <v>2.7</v>
      </c>
      <c r="F823" s="10">
        <v>2</v>
      </c>
      <c r="G823" s="9">
        <v>0.17349999999999999</v>
      </c>
      <c r="H823" s="11">
        <v>5</v>
      </c>
      <c r="I823" s="9">
        <v>8.9899999999999994E-2</v>
      </c>
      <c r="J823" s="9">
        <v>9.3799999999999994E-2</v>
      </c>
      <c r="K823" s="14"/>
      <c r="L823" s="14"/>
      <c r="M823" s="23"/>
    </row>
    <row r="824" spans="1:13" ht="49.5" customHeight="1" x14ac:dyDescent="0.3">
      <c r="A824" s="12" t="s">
        <v>828</v>
      </c>
      <c r="B824" s="13" t="s">
        <v>1233</v>
      </c>
      <c r="C824" s="8" t="s">
        <v>2078</v>
      </c>
      <c r="D824" s="9">
        <v>2.7075999999999998</v>
      </c>
      <c r="E824" s="7">
        <v>16</v>
      </c>
      <c r="F824" s="10">
        <v>5</v>
      </c>
      <c r="G824" s="9">
        <v>0.40110000000000001</v>
      </c>
      <c r="H824" s="11">
        <v>30</v>
      </c>
      <c r="I824" s="9">
        <v>8.7800000000000003E-2</v>
      </c>
      <c r="J824" s="9">
        <v>0.11799999999999999</v>
      </c>
      <c r="K824" s="14"/>
      <c r="L824" s="14"/>
      <c r="M824" s="23"/>
    </row>
    <row r="825" spans="1:13" ht="49.5" customHeight="1" x14ac:dyDescent="0.3">
      <c r="A825" s="12" t="s">
        <v>829</v>
      </c>
      <c r="B825" s="13" t="s">
        <v>1233</v>
      </c>
      <c r="C825" s="8" t="s">
        <v>2079</v>
      </c>
      <c r="D825" s="9">
        <v>1.1373</v>
      </c>
      <c r="E825" s="7">
        <v>6.2</v>
      </c>
      <c r="F825" s="10">
        <v>2</v>
      </c>
      <c r="G825" s="9">
        <v>0.85640000000000005</v>
      </c>
      <c r="H825" s="11">
        <v>14</v>
      </c>
      <c r="I825" s="9">
        <v>7.5499999999999998E-2</v>
      </c>
      <c r="J825" s="9">
        <v>9.2899999999999996E-2</v>
      </c>
      <c r="K825" s="14"/>
      <c r="L825" s="14"/>
      <c r="M825" s="23"/>
    </row>
    <row r="826" spans="1:13" ht="49.5" customHeight="1" x14ac:dyDescent="0.3">
      <c r="A826" s="12" t="s">
        <v>830</v>
      </c>
      <c r="B826" s="13" t="s">
        <v>1233</v>
      </c>
      <c r="C826" s="8" t="s">
        <v>2080</v>
      </c>
      <c r="D826" s="9">
        <v>1.4437</v>
      </c>
      <c r="E826" s="7">
        <v>7.7</v>
      </c>
      <c r="F826" s="10">
        <v>3</v>
      </c>
      <c r="G826" s="9">
        <v>0.33529999999999999</v>
      </c>
      <c r="H826" s="11">
        <v>13</v>
      </c>
      <c r="I826" s="9">
        <v>9.1499999999999998E-2</v>
      </c>
      <c r="J826" s="9">
        <v>0.11559999999999999</v>
      </c>
      <c r="K826" s="14"/>
      <c r="L826" s="14"/>
      <c r="M826" s="23"/>
    </row>
    <row r="827" spans="1:13" ht="49.5" customHeight="1" x14ac:dyDescent="0.3">
      <c r="A827" s="12" t="s">
        <v>831</v>
      </c>
      <c r="B827" s="13" t="s">
        <v>1233</v>
      </c>
      <c r="C827" s="8" t="s">
        <v>2081</v>
      </c>
      <c r="D827" s="9">
        <v>1.8250999999999999</v>
      </c>
      <c r="E827" s="7">
        <v>11.9</v>
      </c>
      <c r="F827" s="10">
        <v>4</v>
      </c>
      <c r="G827" s="9">
        <v>0.34660000000000002</v>
      </c>
      <c r="H827" s="11">
        <v>26</v>
      </c>
      <c r="I827" s="9">
        <v>8.1500000000000003E-2</v>
      </c>
      <c r="J827" s="9">
        <v>0.1075</v>
      </c>
      <c r="K827" s="14"/>
      <c r="L827" s="14"/>
      <c r="M827" s="23"/>
    </row>
    <row r="828" spans="1:13" ht="49.5" customHeight="1" x14ac:dyDescent="0.3">
      <c r="A828" s="12" t="s">
        <v>832</v>
      </c>
      <c r="B828" s="13" t="s">
        <v>1233</v>
      </c>
      <c r="C828" s="8" t="s">
        <v>2082</v>
      </c>
      <c r="D828" s="9">
        <v>0.73850000000000005</v>
      </c>
      <c r="E828" s="7">
        <v>3</v>
      </c>
      <c r="F828" s="10">
        <v>2</v>
      </c>
      <c r="G828" s="9">
        <v>0.18909999999999999</v>
      </c>
      <c r="H828" s="11">
        <v>6</v>
      </c>
      <c r="I828" s="9">
        <v>8.8200000000000001E-2</v>
      </c>
      <c r="J828" s="9">
        <v>9.4500000000000001E-2</v>
      </c>
      <c r="K828" s="14"/>
      <c r="L828" s="14"/>
      <c r="M828" s="23"/>
    </row>
    <row r="829" spans="1:13" ht="49.5" customHeight="1" x14ac:dyDescent="0.3">
      <c r="A829" s="12" t="s">
        <v>833</v>
      </c>
      <c r="B829" s="13" t="s">
        <v>1233</v>
      </c>
      <c r="C829" s="8" t="s">
        <v>2083</v>
      </c>
      <c r="D829" s="9">
        <v>0.64449999999999996</v>
      </c>
      <c r="E829" s="7">
        <v>3.4</v>
      </c>
      <c r="F829" s="10">
        <v>2</v>
      </c>
      <c r="G829" s="9">
        <v>0.36370000000000002</v>
      </c>
      <c r="H829" s="11">
        <v>7</v>
      </c>
      <c r="I829" s="9">
        <v>7.8700000000000006E-2</v>
      </c>
      <c r="J829" s="9">
        <v>8.6900000000000005E-2</v>
      </c>
      <c r="K829" s="14"/>
      <c r="L829" s="14"/>
      <c r="M829" s="23"/>
    </row>
    <row r="830" spans="1:13" ht="49.5" customHeight="1" x14ac:dyDescent="0.3">
      <c r="A830" s="12" t="s">
        <v>834</v>
      </c>
      <c r="B830" s="13" t="s">
        <v>1233</v>
      </c>
      <c r="C830" s="8" t="s">
        <v>2084</v>
      </c>
      <c r="D830" s="9">
        <v>8.1623999999999999</v>
      </c>
      <c r="E830" s="7">
        <v>33.1</v>
      </c>
      <c r="F830" s="10">
        <v>11</v>
      </c>
      <c r="G830" s="9">
        <v>0.40679999999999999</v>
      </c>
      <c r="H830" s="11">
        <v>50</v>
      </c>
      <c r="I830" s="9">
        <v>9.4600000000000004E-2</v>
      </c>
      <c r="J830" s="9">
        <v>0.13120000000000001</v>
      </c>
      <c r="K830" s="14"/>
      <c r="L830" s="14"/>
      <c r="M830" s="23"/>
    </row>
    <row r="831" spans="1:13" ht="49.5" customHeight="1" x14ac:dyDescent="0.3">
      <c r="A831" s="12" t="s">
        <v>835</v>
      </c>
      <c r="B831" s="13" t="s">
        <v>1233</v>
      </c>
      <c r="C831" s="8" t="s">
        <v>2085</v>
      </c>
      <c r="D831" s="9">
        <v>5.0972</v>
      </c>
      <c r="E831" s="7">
        <v>18.399999999999999</v>
      </c>
      <c r="F831" s="10">
        <v>6</v>
      </c>
      <c r="G831" s="9">
        <v>0.75160000000000005</v>
      </c>
      <c r="H831" s="11">
        <v>34</v>
      </c>
      <c r="I831" s="9">
        <v>0.1716</v>
      </c>
      <c r="J831" s="9"/>
      <c r="K831" s="14" t="s">
        <v>1271</v>
      </c>
      <c r="L831" s="14" t="s">
        <v>1271</v>
      </c>
      <c r="M831" s="23"/>
    </row>
    <row r="832" spans="1:13" ht="49.5" customHeight="1" x14ac:dyDescent="0.3">
      <c r="A832" s="12" t="s">
        <v>836</v>
      </c>
      <c r="B832" s="13" t="s">
        <v>1233</v>
      </c>
      <c r="C832" s="8" t="s">
        <v>2086</v>
      </c>
      <c r="D832" s="9">
        <v>5.6440000000000001</v>
      </c>
      <c r="E832" s="7">
        <v>17.399999999999999</v>
      </c>
      <c r="F832" s="10">
        <v>6</v>
      </c>
      <c r="G832" s="9">
        <v>0.45419999999999999</v>
      </c>
      <c r="H832" s="11">
        <v>32</v>
      </c>
      <c r="I832" s="9">
        <v>0.1096</v>
      </c>
      <c r="J832" s="9">
        <v>0.14810000000000001</v>
      </c>
      <c r="K832" s="14"/>
      <c r="L832" s="14"/>
      <c r="M832" s="24" t="s">
        <v>2405</v>
      </c>
    </row>
    <row r="833" spans="1:13" ht="49.5" customHeight="1" x14ac:dyDescent="0.3">
      <c r="A833" s="12" t="s">
        <v>837</v>
      </c>
      <c r="B833" s="13" t="s">
        <v>1233</v>
      </c>
      <c r="C833" s="8" t="s">
        <v>2087</v>
      </c>
      <c r="D833" s="9">
        <v>5.3819999999999997</v>
      </c>
      <c r="E833" s="7">
        <v>15.8</v>
      </c>
      <c r="F833" s="10">
        <v>5</v>
      </c>
      <c r="G833" s="9">
        <v>0.57869999999999999</v>
      </c>
      <c r="H833" s="11">
        <v>30</v>
      </c>
      <c r="I833" s="9">
        <v>0.12820000000000001</v>
      </c>
      <c r="J833" s="9">
        <v>0.17219999999999999</v>
      </c>
      <c r="K833" s="14"/>
      <c r="L833" s="14"/>
      <c r="M833" s="23" t="s">
        <v>2408</v>
      </c>
    </row>
    <row r="834" spans="1:13" ht="49.5" customHeight="1" x14ac:dyDescent="0.3">
      <c r="A834" s="12" t="s">
        <v>838</v>
      </c>
      <c r="B834" s="13" t="s">
        <v>1313</v>
      </c>
      <c r="C834" s="8" t="s">
        <v>2088</v>
      </c>
      <c r="D834" s="9">
        <v>0.47989999999999999</v>
      </c>
      <c r="E834" s="7">
        <v>3.1</v>
      </c>
      <c r="F834" s="10">
        <v>2</v>
      </c>
      <c r="G834" s="9">
        <v>0.15359999999999999</v>
      </c>
      <c r="H834" s="11">
        <v>7</v>
      </c>
      <c r="I834" s="9">
        <v>6.9400000000000003E-2</v>
      </c>
      <c r="J834" s="9">
        <v>7.4899999999999994E-2</v>
      </c>
      <c r="K834" s="14"/>
      <c r="L834" s="14"/>
      <c r="M834" s="23"/>
    </row>
    <row r="835" spans="1:13" ht="49.5" customHeight="1" x14ac:dyDescent="0.3">
      <c r="A835" s="12" t="s">
        <v>839</v>
      </c>
      <c r="B835" s="13" t="s">
        <v>1313</v>
      </c>
      <c r="C835" s="8" t="s">
        <v>2089</v>
      </c>
      <c r="D835" s="9">
        <v>0.50770000000000004</v>
      </c>
      <c r="E835" s="7">
        <v>3.1</v>
      </c>
      <c r="F835" s="10">
        <v>2</v>
      </c>
      <c r="G835" s="9">
        <v>0.22140000000000001</v>
      </c>
      <c r="H835" s="11">
        <v>6</v>
      </c>
      <c r="I835" s="9">
        <v>0.1</v>
      </c>
      <c r="J835" s="9">
        <v>0.108</v>
      </c>
      <c r="K835" s="14"/>
      <c r="L835" s="14"/>
      <c r="M835" s="23"/>
    </row>
    <row r="836" spans="1:13" ht="49.5" customHeight="1" x14ac:dyDescent="0.3">
      <c r="A836" s="12" t="s">
        <v>840</v>
      </c>
      <c r="B836" s="13" t="s">
        <v>1313</v>
      </c>
      <c r="C836" s="8" t="s">
        <v>2090</v>
      </c>
      <c r="D836" s="9">
        <v>2.9108000000000001</v>
      </c>
      <c r="E836" s="7">
        <v>26.8</v>
      </c>
      <c r="F836" s="10"/>
      <c r="G836" s="9"/>
      <c r="H836" s="11">
        <v>42</v>
      </c>
      <c r="I836" s="9">
        <v>7.17E-2</v>
      </c>
      <c r="J836" s="9">
        <v>9.8699999999999996E-2</v>
      </c>
      <c r="K836" s="14"/>
      <c r="L836" s="14"/>
      <c r="M836" s="23"/>
    </row>
    <row r="837" spans="1:13" ht="49.5" customHeight="1" x14ac:dyDescent="0.3">
      <c r="A837" s="12" t="s">
        <v>841</v>
      </c>
      <c r="B837" s="13" t="s">
        <v>1315</v>
      </c>
      <c r="C837" s="8" t="s">
        <v>2091</v>
      </c>
      <c r="D837" s="9">
        <v>2.7866</v>
      </c>
      <c r="E837" s="7">
        <v>14.1</v>
      </c>
      <c r="F837" s="10">
        <v>5</v>
      </c>
      <c r="G837" s="9">
        <v>0.50800000000000001</v>
      </c>
      <c r="H837" s="11">
        <v>23</v>
      </c>
      <c r="I837" s="9">
        <v>0.12609999999999999</v>
      </c>
      <c r="J837" s="9">
        <v>0.16819999999999999</v>
      </c>
      <c r="K837" s="14"/>
      <c r="L837" s="14" t="s">
        <v>1271</v>
      </c>
      <c r="M837" s="23" t="s">
        <v>2406</v>
      </c>
    </row>
    <row r="838" spans="1:13" ht="49.5" customHeight="1" x14ac:dyDescent="0.3">
      <c r="A838" s="12" t="s">
        <v>842</v>
      </c>
      <c r="B838" s="13" t="s">
        <v>1315</v>
      </c>
      <c r="C838" s="8" t="s">
        <v>2092</v>
      </c>
      <c r="D838" s="9">
        <v>2.7888999999999999</v>
      </c>
      <c r="E838" s="7">
        <v>18.399999999999999</v>
      </c>
      <c r="F838" s="10">
        <v>6</v>
      </c>
      <c r="G838" s="9">
        <v>0.41289999999999999</v>
      </c>
      <c r="H838" s="11">
        <v>35</v>
      </c>
      <c r="I838" s="9">
        <v>9.4200000000000006E-2</v>
      </c>
      <c r="J838" s="9">
        <v>0.12770000000000001</v>
      </c>
      <c r="K838" s="14"/>
      <c r="L838" s="14" t="s">
        <v>1271</v>
      </c>
      <c r="M838" s="23"/>
    </row>
    <row r="839" spans="1:13" ht="49.5" customHeight="1" x14ac:dyDescent="0.3">
      <c r="A839" s="12" t="s">
        <v>843</v>
      </c>
      <c r="B839" s="13" t="s">
        <v>1315</v>
      </c>
      <c r="C839" s="8" t="s">
        <v>2093</v>
      </c>
      <c r="D839" s="9">
        <v>1.6655</v>
      </c>
      <c r="E839" s="7">
        <v>13.8</v>
      </c>
      <c r="F839" s="10">
        <v>5</v>
      </c>
      <c r="G839" s="9">
        <v>0.29959999999999998</v>
      </c>
      <c r="H839" s="11">
        <v>27</v>
      </c>
      <c r="I839" s="9">
        <v>7.5999999999999998E-2</v>
      </c>
      <c r="J839" s="9">
        <v>0.1012</v>
      </c>
      <c r="K839" s="14"/>
      <c r="L839" s="14" t="s">
        <v>1271</v>
      </c>
      <c r="M839" s="23"/>
    </row>
    <row r="840" spans="1:13" ht="49.5" customHeight="1" x14ac:dyDescent="0.3">
      <c r="A840" s="12" t="s">
        <v>844</v>
      </c>
      <c r="B840" s="13" t="s">
        <v>1315</v>
      </c>
      <c r="C840" s="8" t="s">
        <v>2094</v>
      </c>
      <c r="D840" s="9">
        <v>0.91659999999999997</v>
      </c>
      <c r="E840" s="7">
        <v>7.8</v>
      </c>
      <c r="F840" s="10">
        <v>3</v>
      </c>
      <c r="G840" s="9">
        <v>0.26939999999999997</v>
      </c>
      <c r="H840" s="11">
        <v>16</v>
      </c>
      <c r="I840" s="9">
        <v>7.2499999999999995E-2</v>
      </c>
      <c r="J840" s="9">
        <v>9.1800000000000007E-2</v>
      </c>
      <c r="K840" s="14"/>
      <c r="L840" s="14" t="s">
        <v>1271</v>
      </c>
      <c r="M840" s="23"/>
    </row>
    <row r="841" spans="1:13" ht="49.5" customHeight="1" x14ac:dyDescent="0.3">
      <c r="A841" s="12" t="s">
        <v>845</v>
      </c>
      <c r="B841" s="13" t="s">
        <v>1315</v>
      </c>
      <c r="C841" s="8" t="s">
        <v>2095</v>
      </c>
      <c r="D841" s="9">
        <v>1.7038</v>
      </c>
      <c r="E841" s="7">
        <v>13.1</v>
      </c>
      <c r="F841" s="10">
        <v>4</v>
      </c>
      <c r="G841" s="9">
        <v>0.37019999999999997</v>
      </c>
      <c r="H841" s="11">
        <v>27</v>
      </c>
      <c r="I841" s="9">
        <v>7.9100000000000004E-2</v>
      </c>
      <c r="J841" s="9">
        <v>0.105</v>
      </c>
      <c r="K841" s="14"/>
      <c r="L841" s="14" t="s">
        <v>1271</v>
      </c>
      <c r="M841" s="23"/>
    </row>
    <row r="842" spans="1:13" ht="49.5" customHeight="1" x14ac:dyDescent="0.3">
      <c r="A842" s="12" t="s">
        <v>846</v>
      </c>
      <c r="B842" s="13" t="s">
        <v>1315</v>
      </c>
      <c r="C842" s="8" t="s">
        <v>2096</v>
      </c>
      <c r="D842" s="9">
        <v>0.61429999999999996</v>
      </c>
      <c r="E842" s="7">
        <v>4.7</v>
      </c>
      <c r="F842" s="10">
        <v>2</v>
      </c>
      <c r="G842" s="9">
        <v>0.42149999999999999</v>
      </c>
      <c r="H842" s="11">
        <v>12</v>
      </c>
      <c r="I842" s="9">
        <v>7.7899999999999997E-2</v>
      </c>
      <c r="J842" s="9">
        <v>9.1700000000000004E-2</v>
      </c>
      <c r="K842" s="14"/>
      <c r="L842" s="14" t="s">
        <v>1271</v>
      </c>
      <c r="M842" s="23"/>
    </row>
    <row r="843" spans="1:13" ht="49.5" customHeight="1" x14ac:dyDescent="0.3">
      <c r="A843" s="12" t="s">
        <v>847</v>
      </c>
      <c r="B843" s="13" t="s">
        <v>1315</v>
      </c>
      <c r="C843" s="8" t="s">
        <v>2097</v>
      </c>
      <c r="D843" s="9">
        <v>1.5913999999999999</v>
      </c>
      <c r="E843" s="7">
        <v>23.2</v>
      </c>
      <c r="F843" s="10"/>
      <c r="G843" s="9"/>
      <c r="H843" s="11">
        <v>40</v>
      </c>
      <c r="I843" s="9">
        <v>4.9500000000000002E-2</v>
      </c>
      <c r="J843" s="9">
        <v>6.7799999999999999E-2</v>
      </c>
      <c r="K843" s="14"/>
      <c r="L843" s="14"/>
      <c r="M843" s="23" t="s">
        <v>2408</v>
      </c>
    </row>
    <row r="844" spans="1:13" ht="49.5" customHeight="1" x14ac:dyDescent="0.3">
      <c r="A844" s="12" t="s">
        <v>848</v>
      </c>
      <c r="B844" s="13" t="s">
        <v>1315</v>
      </c>
      <c r="C844" s="8" t="s">
        <v>2098</v>
      </c>
      <c r="D844" s="9">
        <v>1.0790999999999999</v>
      </c>
      <c r="E844" s="7">
        <v>6.8</v>
      </c>
      <c r="F844" s="10">
        <v>2</v>
      </c>
      <c r="G844" s="9">
        <v>0.49780000000000002</v>
      </c>
      <c r="H844" s="11">
        <v>14</v>
      </c>
      <c r="I844" s="9">
        <v>0.10249999999999999</v>
      </c>
      <c r="J844" s="9">
        <v>0.12770000000000001</v>
      </c>
      <c r="K844" s="14"/>
      <c r="L844" s="14"/>
      <c r="M844" s="24" t="s">
        <v>2405</v>
      </c>
    </row>
    <row r="845" spans="1:13" ht="49.5" customHeight="1" x14ac:dyDescent="0.3">
      <c r="A845" s="12" t="s">
        <v>849</v>
      </c>
      <c r="B845" s="13" t="s">
        <v>1315</v>
      </c>
      <c r="C845" s="8" t="s">
        <v>2099</v>
      </c>
      <c r="D845" s="9">
        <v>1.4415</v>
      </c>
      <c r="E845" s="7">
        <v>12.9</v>
      </c>
      <c r="F845" s="10">
        <v>4</v>
      </c>
      <c r="G845" s="9">
        <v>0.3231</v>
      </c>
      <c r="H845" s="11">
        <v>27</v>
      </c>
      <c r="I845" s="9">
        <v>7.0099999999999996E-2</v>
      </c>
      <c r="J845" s="9">
        <v>9.2999999999999999E-2</v>
      </c>
      <c r="K845" s="14"/>
      <c r="L845" s="14"/>
      <c r="M845" s="23"/>
    </row>
    <row r="846" spans="1:13" ht="49.5" customHeight="1" x14ac:dyDescent="0.3">
      <c r="A846" s="12" t="s">
        <v>850</v>
      </c>
      <c r="B846" s="13" t="s">
        <v>1315</v>
      </c>
      <c r="C846" s="8" t="s">
        <v>2100</v>
      </c>
      <c r="D846" s="9">
        <v>0.6482</v>
      </c>
      <c r="E846" s="7">
        <v>4.8</v>
      </c>
      <c r="F846" s="10">
        <v>2</v>
      </c>
      <c r="G846" s="9">
        <v>0.29780000000000001</v>
      </c>
      <c r="H846" s="11">
        <v>8</v>
      </c>
      <c r="I846" s="9">
        <v>8.6900000000000005E-2</v>
      </c>
      <c r="J846" s="9">
        <v>0.1027</v>
      </c>
      <c r="K846" s="14"/>
      <c r="L846" s="14"/>
      <c r="M846" s="23"/>
    </row>
    <row r="847" spans="1:13" ht="49.5" customHeight="1" x14ac:dyDescent="0.3">
      <c r="A847" s="12" t="s">
        <v>851</v>
      </c>
      <c r="B847" s="13" t="s">
        <v>1315</v>
      </c>
      <c r="C847" s="8" t="s">
        <v>2101</v>
      </c>
      <c r="D847" s="9">
        <v>0.6603</v>
      </c>
      <c r="E847" s="7">
        <v>4.8</v>
      </c>
      <c r="F847" s="10">
        <v>2</v>
      </c>
      <c r="G847" s="9">
        <v>0.3</v>
      </c>
      <c r="H847" s="11">
        <v>9</v>
      </c>
      <c r="I847" s="9">
        <v>8.7499999999999994E-2</v>
      </c>
      <c r="J847" s="9">
        <v>0.10349999999999999</v>
      </c>
      <c r="K847" s="14"/>
      <c r="L847" s="14"/>
      <c r="M847" s="23"/>
    </row>
    <row r="848" spans="1:13" ht="49.5" customHeight="1" x14ac:dyDescent="0.3">
      <c r="A848" s="12" t="s">
        <v>852</v>
      </c>
      <c r="B848" s="13" t="s">
        <v>1315</v>
      </c>
      <c r="C848" s="8" t="s">
        <v>2102</v>
      </c>
      <c r="D848" s="9">
        <v>0.7601</v>
      </c>
      <c r="E848" s="7">
        <v>7.1</v>
      </c>
      <c r="F848" s="10">
        <v>2</v>
      </c>
      <c r="G848" s="9">
        <v>0.60140000000000005</v>
      </c>
      <c r="H848" s="11">
        <v>14</v>
      </c>
      <c r="I848" s="9">
        <v>6.7599999999999993E-2</v>
      </c>
      <c r="J848" s="9">
        <v>8.4599999999999995E-2</v>
      </c>
      <c r="K848" s="14"/>
      <c r="L848" s="14"/>
      <c r="M848" s="23"/>
    </row>
    <row r="849" spans="1:13" ht="49.5" customHeight="1" x14ac:dyDescent="0.3">
      <c r="A849" s="12" t="s">
        <v>853</v>
      </c>
      <c r="B849" s="13" t="s">
        <v>1315</v>
      </c>
      <c r="C849" s="8" t="s">
        <v>2103</v>
      </c>
      <c r="D849" s="9">
        <v>0.57120000000000004</v>
      </c>
      <c r="E849" s="7">
        <v>4.2</v>
      </c>
      <c r="F849" s="10">
        <v>2</v>
      </c>
      <c r="G849" s="9">
        <v>0.36980000000000002</v>
      </c>
      <c r="H849" s="11">
        <v>9</v>
      </c>
      <c r="I849" s="9">
        <v>7.4399999999999994E-2</v>
      </c>
      <c r="J849" s="9">
        <v>8.5800000000000001E-2</v>
      </c>
      <c r="K849" s="14"/>
      <c r="L849" s="14"/>
      <c r="M849" s="23"/>
    </row>
    <row r="850" spans="1:13" ht="49.5" customHeight="1" x14ac:dyDescent="0.3">
      <c r="A850" s="12" t="s">
        <v>854</v>
      </c>
      <c r="B850" s="13" t="s">
        <v>1315</v>
      </c>
      <c r="C850" s="8" t="s">
        <v>2104</v>
      </c>
      <c r="D850" s="9">
        <v>0.35849999999999999</v>
      </c>
      <c r="E850" s="7">
        <v>3.4</v>
      </c>
      <c r="F850" s="10">
        <v>2</v>
      </c>
      <c r="G850" s="9">
        <v>0.20530000000000001</v>
      </c>
      <c r="H850" s="11">
        <v>7</v>
      </c>
      <c r="I850" s="9">
        <v>6.25E-2</v>
      </c>
      <c r="J850" s="9">
        <v>6.9000000000000006E-2</v>
      </c>
      <c r="K850" s="14"/>
      <c r="L850" s="14"/>
      <c r="M850" s="23"/>
    </row>
    <row r="851" spans="1:13" ht="49.5" customHeight="1" x14ac:dyDescent="0.3">
      <c r="A851" s="12" t="s">
        <v>855</v>
      </c>
      <c r="B851" s="13" t="s">
        <v>1315</v>
      </c>
      <c r="C851" s="8" t="s">
        <v>2105</v>
      </c>
      <c r="D851" s="9">
        <v>0.71389999999999998</v>
      </c>
      <c r="E851" s="7">
        <v>5.8</v>
      </c>
      <c r="F851" s="10">
        <v>2</v>
      </c>
      <c r="G851" s="9">
        <v>0.3201</v>
      </c>
      <c r="H851" s="11">
        <v>14</v>
      </c>
      <c r="I851" s="9">
        <v>7.7299999999999994E-2</v>
      </c>
      <c r="J851" s="9">
        <v>9.4100000000000003E-2</v>
      </c>
      <c r="K851" s="14"/>
      <c r="L851" s="14"/>
      <c r="M851" s="23"/>
    </row>
    <row r="852" spans="1:13" ht="49.5" customHeight="1" x14ac:dyDescent="0.3">
      <c r="A852" s="12" t="s">
        <v>856</v>
      </c>
      <c r="B852" s="13" t="s">
        <v>1315</v>
      </c>
      <c r="C852" s="8" t="s">
        <v>2106</v>
      </c>
      <c r="D852" s="9">
        <v>0.70250000000000001</v>
      </c>
      <c r="E852" s="7">
        <v>5.4</v>
      </c>
      <c r="F852" s="10">
        <v>2</v>
      </c>
      <c r="G852" s="9">
        <v>0.30120000000000002</v>
      </c>
      <c r="H852" s="11">
        <v>13</v>
      </c>
      <c r="I852" s="9">
        <v>7.8100000000000003E-2</v>
      </c>
      <c r="J852" s="9">
        <v>9.4100000000000003E-2</v>
      </c>
      <c r="K852" s="14"/>
      <c r="L852" s="14"/>
      <c r="M852" s="23"/>
    </row>
    <row r="853" spans="1:13" ht="49.5" customHeight="1" x14ac:dyDescent="0.3">
      <c r="A853" s="12" t="s">
        <v>857</v>
      </c>
      <c r="B853" s="13" t="s">
        <v>1315</v>
      </c>
      <c r="C853" s="8" t="s">
        <v>2107</v>
      </c>
      <c r="D853" s="9">
        <v>1.2251000000000001</v>
      </c>
      <c r="E853" s="7">
        <v>9.1</v>
      </c>
      <c r="F853" s="10">
        <v>3</v>
      </c>
      <c r="G853" s="9">
        <v>0.37730000000000002</v>
      </c>
      <c r="H853" s="11">
        <v>16</v>
      </c>
      <c r="I853" s="9">
        <v>8.7099999999999997E-2</v>
      </c>
      <c r="J853" s="9">
        <v>0.11210000000000001</v>
      </c>
      <c r="K853" s="14"/>
      <c r="L853" s="14"/>
      <c r="M853" s="23"/>
    </row>
    <row r="854" spans="1:13" ht="49.5" customHeight="1" x14ac:dyDescent="0.3">
      <c r="A854" s="12" t="s">
        <v>858</v>
      </c>
      <c r="B854" s="13" t="s">
        <v>1315</v>
      </c>
      <c r="C854" s="8" t="s">
        <v>2108</v>
      </c>
      <c r="D854" s="9">
        <v>0.81320000000000003</v>
      </c>
      <c r="E854" s="7">
        <v>6.2</v>
      </c>
      <c r="F854" s="10">
        <v>2</v>
      </c>
      <c r="G854" s="9">
        <v>0.35699999999999998</v>
      </c>
      <c r="H854" s="11">
        <v>14</v>
      </c>
      <c r="I854" s="9">
        <v>8.0600000000000005E-2</v>
      </c>
      <c r="J854" s="9">
        <v>9.9199999999999997E-2</v>
      </c>
      <c r="K854" s="14"/>
      <c r="L854" s="14"/>
      <c r="M854" s="23"/>
    </row>
    <row r="855" spans="1:13" ht="49.5" customHeight="1" x14ac:dyDescent="0.3">
      <c r="A855" s="12" t="s">
        <v>859</v>
      </c>
      <c r="B855" s="13" t="s">
        <v>1315</v>
      </c>
      <c r="C855" s="8" t="s">
        <v>2109</v>
      </c>
      <c r="D855" s="9">
        <v>0.2361</v>
      </c>
      <c r="E855" s="7">
        <v>1</v>
      </c>
      <c r="F855" s="10"/>
      <c r="G855" s="9"/>
      <c r="H855" s="11"/>
      <c r="I855" s="9"/>
      <c r="J855" s="9">
        <v>8.2400000000000001E-2</v>
      </c>
      <c r="K855" s="14"/>
      <c r="L855" s="14"/>
      <c r="M855" s="23"/>
    </row>
    <row r="856" spans="1:13" ht="49.5" customHeight="1" x14ac:dyDescent="0.3">
      <c r="A856" s="12" t="s">
        <v>860</v>
      </c>
      <c r="B856" s="13" t="s">
        <v>1315</v>
      </c>
      <c r="C856" s="8" t="s">
        <v>2110</v>
      </c>
      <c r="D856" s="9">
        <v>0.2661</v>
      </c>
      <c r="E856" s="7">
        <v>1</v>
      </c>
      <c r="F856" s="10"/>
      <c r="G856" s="9"/>
      <c r="H856" s="11"/>
      <c r="I856" s="9"/>
      <c r="J856" s="9">
        <v>8.3799999999999999E-2</v>
      </c>
      <c r="K856" s="14"/>
      <c r="L856" s="14"/>
      <c r="M856" s="23"/>
    </row>
    <row r="857" spans="1:13" ht="49.5" customHeight="1" x14ac:dyDescent="0.3">
      <c r="A857" s="12" t="s">
        <v>861</v>
      </c>
      <c r="B857" s="13" t="s">
        <v>1315</v>
      </c>
      <c r="C857" s="8" t="s">
        <v>2111</v>
      </c>
      <c r="D857" s="9">
        <v>0.23949999999999999</v>
      </c>
      <c r="E857" s="7">
        <v>1</v>
      </c>
      <c r="F857" s="10"/>
      <c r="G857" s="9"/>
      <c r="H857" s="11"/>
      <c r="I857" s="9"/>
      <c r="J857" s="9">
        <v>7.9299999999999995E-2</v>
      </c>
      <c r="K857" s="14"/>
      <c r="L857" s="14" t="s">
        <v>1271</v>
      </c>
      <c r="M857" s="24" t="s">
        <v>2405</v>
      </c>
    </row>
    <row r="858" spans="1:13" ht="49.5" customHeight="1" x14ac:dyDescent="0.3">
      <c r="A858" s="12" t="s">
        <v>862</v>
      </c>
      <c r="B858" s="13" t="s">
        <v>1315</v>
      </c>
      <c r="C858" s="8" t="s">
        <v>2112</v>
      </c>
      <c r="D858" s="9">
        <v>3.0369999999999999</v>
      </c>
      <c r="E858" s="7">
        <v>11.7</v>
      </c>
      <c r="F858" s="10">
        <v>4</v>
      </c>
      <c r="G858" s="9">
        <v>0.70089999999999997</v>
      </c>
      <c r="H858" s="11">
        <v>22</v>
      </c>
      <c r="I858" s="9">
        <v>0.16769999999999999</v>
      </c>
      <c r="J858" s="9">
        <v>0.2208</v>
      </c>
      <c r="K858" s="14"/>
      <c r="L858" s="14"/>
      <c r="M858" s="23"/>
    </row>
    <row r="859" spans="1:13" ht="49.5" customHeight="1" thickBot="1" x14ac:dyDescent="0.35">
      <c r="A859" s="12" t="s">
        <v>863</v>
      </c>
      <c r="B859" s="13" t="s">
        <v>1315</v>
      </c>
      <c r="C859" s="8" t="s">
        <v>2113</v>
      </c>
      <c r="D859" s="9">
        <v>0.94</v>
      </c>
      <c r="E859" s="7">
        <v>9</v>
      </c>
      <c r="F859" s="10">
        <v>3</v>
      </c>
      <c r="G859" s="9">
        <v>0.2848</v>
      </c>
      <c r="H859" s="11">
        <v>22</v>
      </c>
      <c r="I859" s="9">
        <v>6.6500000000000004E-2</v>
      </c>
      <c r="J859" s="9">
        <v>8.5500000000000007E-2</v>
      </c>
      <c r="K859" s="14"/>
      <c r="L859" s="14"/>
      <c r="M859" s="23"/>
    </row>
    <row r="860" spans="1:13" s="2" customFormat="1" ht="30" customHeight="1" thickBot="1" x14ac:dyDescent="0.35">
      <c r="A860" s="15" t="s">
        <v>1212</v>
      </c>
      <c r="B860" s="16"/>
      <c r="C860" s="16"/>
      <c r="D860" s="16"/>
      <c r="E860" s="16"/>
      <c r="F860" s="16"/>
      <c r="G860" s="16"/>
      <c r="H860" s="16"/>
      <c r="I860" s="16"/>
      <c r="J860" s="16"/>
      <c r="K860" s="16"/>
      <c r="L860" s="16"/>
      <c r="M860" s="17"/>
    </row>
    <row r="861" spans="1:13" ht="49.5" customHeight="1" x14ac:dyDescent="0.3">
      <c r="A861" s="12" t="s">
        <v>864</v>
      </c>
      <c r="B861" s="13" t="s">
        <v>1233</v>
      </c>
      <c r="C861" s="8" t="s">
        <v>2114</v>
      </c>
      <c r="D861" s="9">
        <v>5.4741</v>
      </c>
      <c r="E861" s="7">
        <v>18.8</v>
      </c>
      <c r="F861" s="10">
        <v>6</v>
      </c>
      <c r="G861" s="9">
        <v>0.3584</v>
      </c>
      <c r="H861" s="11">
        <v>32</v>
      </c>
      <c r="I861" s="9">
        <v>8.0100000000000005E-2</v>
      </c>
      <c r="J861" s="9">
        <v>0.1086</v>
      </c>
      <c r="K861" s="14"/>
      <c r="L861" s="14"/>
      <c r="M861" s="23" t="s">
        <v>2408</v>
      </c>
    </row>
    <row r="862" spans="1:13" ht="49.5" customHeight="1" x14ac:dyDescent="0.3">
      <c r="A862" s="12" t="s">
        <v>865</v>
      </c>
      <c r="B862" s="13" t="s">
        <v>1233</v>
      </c>
      <c r="C862" s="8" t="s">
        <v>2115</v>
      </c>
      <c r="D862" s="9">
        <v>2.1358999999999999</v>
      </c>
      <c r="E862" s="7">
        <v>4.5</v>
      </c>
      <c r="F862" s="10">
        <v>2</v>
      </c>
      <c r="G862" s="9">
        <v>0.2661</v>
      </c>
      <c r="H862" s="11">
        <v>8</v>
      </c>
      <c r="I862" s="9">
        <v>8.2799999999999999E-2</v>
      </c>
      <c r="J862" s="9">
        <v>9.6799999999999997E-2</v>
      </c>
      <c r="K862" s="14"/>
      <c r="L862" s="14"/>
      <c r="M862" s="23"/>
    </row>
    <row r="863" spans="1:13" ht="49.5" customHeight="1" x14ac:dyDescent="0.3">
      <c r="A863" s="12" t="s">
        <v>866</v>
      </c>
      <c r="B863" s="13" t="s">
        <v>1233</v>
      </c>
      <c r="C863" s="8" t="s">
        <v>2061</v>
      </c>
      <c r="D863" s="9">
        <v>1.8039000000000001</v>
      </c>
      <c r="E863" s="7">
        <v>11.5</v>
      </c>
      <c r="F863" s="10">
        <v>4</v>
      </c>
      <c r="G863" s="9">
        <v>0.32669999999999999</v>
      </c>
      <c r="H863" s="11">
        <v>24</v>
      </c>
      <c r="I863" s="9">
        <v>7.9600000000000004E-2</v>
      </c>
      <c r="J863" s="9">
        <v>0.1046</v>
      </c>
      <c r="K863" s="14"/>
      <c r="L863" s="14"/>
      <c r="M863" s="23"/>
    </row>
    <row r="864" spans="1:13" ht="49.5" customHeight="1" x14ac:dyDescent="0.3">
      <c r="A864" s="12" t="s">
        <v>867</v>
      </c>
      <c r="B864" s="13" t="s">
        <v>1233</v>
      </c>
      <c r="C864" s="8" t="s">
        <v>2062</v>
      </c>
      <c r="D864" s="9">
        <v>0.89949999999999997</v>
      </c>
      <c r="E864" s="7">
        <v>4.5999999999999996</v>
      </c>
      <c r="F864" s="10">
        <v>2</v>
      </c>
      <c r="G864" s="9">
        <v>0.26960000000000001</v>
      </c>
      <c r="H864" s="11">
        <v>8</v>
      </c>
      <c r="I864" s="9">
        <v>8.2000000000000003E-2</v>
      </c>
      <c r="J864" s="9">
        <v>9.6299999999999997E-2</v>
      </c>
      <c r="K864" s="14"/>
      <c r="L864" s="14"/>
      <c r="M864" s="23"/>
    </row>
    <row r="865" spans="1:13" ht="49.5" customHeight="1" x14ac:dyDescent="0.3">
      <c r="A865" s="12" t="s">
        <v>868</v>
      </c>
      <c r="B865" s="13" t="s">
        <v>1233</v>
      </c>
      <c r="C865" s="8" t="s">
        <v>2116</v>
      </c>
      <c r="D865" s="9">
        <v>1.1658999999999999</v>
      </c>
      <c r="E865" s="7">
        <v>5.0999999999999996</v>
      </c>
      <c r="F865" s="10">
        <v>2</v>
      </c>
      <c r="G865" s="9">
        <v>0.37619999999999998</v>
      </c>
      <c r="H865" s="11">
        <v>11</v>
      </c>
      <c r="I865" s="9">
        <v>0.1033</v>
      </c>
      <c r="J865" s="9">
        <v>0.12330000000000001</v>
      </c>
      <c r="K865" s="14"/>
      <c r="L865" s="14"/>
      <c r="M865" s="23"/>
    </row>
    <row r="866" spans="1:13" ht="49.5" customHeight="1" x14ac:dyDescent="0.3">
      <c r="A866" s="12" t="s">
        <v>869</v>
      </c>
      <c r="B866" s="13" t="s">
        <v>1233</v>
      </c>
      <c r="C866" s="8" t="s">
        <v>2117</v>
      </c>
      <c r="D866" s="9">
        <v>1.2305999999999999</v>
      </c>
      <c r="E866" s="7">
        <v>4.5</v>
      </c>
      <c r="F866" s="10">
        <v>2</v>
      </c>
      <c r="G866" s="9">
        <v>0.36180000000000001</v>
      </c>
      <c r="H866" s="11">
        <v>10</v>
      </c>
      <c r="I866" s="9">
        <v>0.11260000000000001</v>
      </c>
      <c r="J866" s="9">
        <v>0.13159999999999999</v>
      </c>
      <c r="K866" s="14"/>
      <c r="L866" s="14"/>
      <c r="M866" s="23"/>
    </row>
    <row r="867" spans="1:13" ht="49.5" customHeight="1" x14ac:dyDescent="0.3">
      <c r="A867" s="12" t="s">
        <v>870</v>
      </c>
      <c r="B867" s="13" t="s">
        <v>1233</v>
      </c>
      <c r="C867" s="8" t="s">
        <v>2118</v>
      </c>
      <c r="D867" s="9">
        <v>1.0111000000000001</v>
      </c>
      <c r="E867" s="7">
        <v>5.9</v>
      </c>
      <c r="F867" s="10">
        <v>2</v>
      </c>
      <c r="G867" s="9">
        <v>0.29249999999999998</v>
      </c>
      <c r="H867" s="11">
        <v>17</v>
      </c>
      <c r="I867" s="9">
        <v>6.9400000000000003E-2</v>
      </c>
      <c r="J867" s="9">
        <v>8.48E-2</v>
      </c>
      <c r="K867" s="14"/>
      <c r="L867" s="14"/>
      <c r="M867" s="23"/>
    </row>
    <row r="868" spans="1:13" ht="49.5" customHeight="1" x14ac:dyDescent="0.3">
      <c r="A868" s="12" t="s">
        <v>871</v>
      </c>
      <c r="B868" s="13" t="s">
        <v>1233</v>
      </c>
      <c r="C868" s="8" t="s">
        <v>2119</v>
      </c>
      <c r="D868" s="9">
        <v>2.5268999999999999</v>
      </c>
      <c r="E868" s="7">
        <v>14.6</v>
      </c>
      <c r="F868" s="10">
        <v>5</v>
      </c>
      <c r="G868" s="9">
        <v>0.3931</v>
      </c>
      <c r="H868" s="11">
        <v>29</v>
      </c>
      <c r="I868" s="9">
        <v>9.4200000000000006E-2</v>
      </c>
      <c r="J868" s="9">
        <v>0.126</v>
      </c>
      <c r="K868" s="14"/>
      <c r="L868" s="14"/>
      <c r="M868" s="23"/>
    </row>
    <row r="869" spans="1:13" ht="49.5" customHeight="1" x14ac:dyDescent="0.3">
      <c r="A869" s="12" t="s">
        <v>872</v>
      </c>
      <c r="B869" s="13" t="s">
        <v>1233</v>
      </c>
      <c r="C869" s="8" t="s">
        <v>2120</v>
      </c>
      <c r="D869" s="9">
        <v>0.71609999999999996</v>
      </c>
      <c r="E869" s="7">
        <v>2.6</v>
      </c>
      <c r="F869" s="10">
        <v>2</v>
      </c>
      <c r="G869" s="9">
        <v>0.20130000000000001</v>
      </c>
      <c r="H869" s="11">
        <v>5</v>
      </c>
      <c r="I869" s="9">
        <v>8.2600000000000007E-2</v>
      </c>
      <c r="J869" s="9">
        <v>8.5199999999999998E-2</v>
      </c>
      <c r="K869" s="14"/>
      <c r="L869" s="14"/>
      <c r="M869" s="23"/>
    </row>
    <row r="870" spans="1:13" ht="49.5" customHeight="1" x14ac:dyDescent="0.3">
      <c r="A870" s="12" t="s">
        <v>873</v>
      </c>
      <c r="B870" s="13" t="s">
        <v>1233</v>
      </c>
      <c r="C870" s="8" t="s">
        <v>2121</v>
      </c>
      <c r="D870" s="9">
        <v>0.58509999999999995</v>
      </c>
      <c r="E870" s="7">
        <v>1.7</v>
      </c>
      <c r="F870" s="10">
        <v>1</v>
      </c>
      <c r="G870" s="9">
        <v>0.2586</v>
      </c>
      <c r="H870" s="11">
        <v>3</v>
      </c>
      <c r="I870" s="9">
        <v>0.1065</v>
      </c>
      <c r="J870" s="9">
        <v>9.5799999999999996E-2</v>
      </c>
      <c r="K870" s="14"/>
      <c r="L870" s="14"/>
      <c r="M870" s="23"/>
    </row>
    <row r="871" spans="1:13" ht="49.5" customHeight="1" x14ac:dyDescent="0.3">
      <c r="A871" s="12" t="s">
        <v>874</v>
      </c>
      <c r="B871" s="13" t="s">
        <v>1233</v>
      </c>
      <c r="C871" s="8" t="s">
        <v>2122</v>
      </c>
      <c r="D871" s="9">
        <v>0.57989999999999997</v>
      </c>
      <c r="E871" s="7">
        <v>2.8</v>
      </c>
      <c r="F871" s="10">
        <v>2</v>
      </c>
      <c r="G871" s="9">
        <v>0.1915</v>
      </c>
      <c r="H871" s="11">
        <v>6</v>
      </c>
      <c r="I871" s="9">
        <v>8.0600000000000005E-2</v>
      </c>
      <c r="J871" s="9">
        <v>8.4900000000000003E-2</v>
      </c>
      <c r="K871" s="14"/>
      <c r="L871" s="14"/>
      <c r="M871" s="23"/>
    </row>
    <row r="872" spans="1:13" ht="49.5" customHeight="1" x14ac:dyDescent="0.3">
      <c r="A872" s="12" t="s">
        <v>875</v>
      </c>
      <c r="B872" s="13" t="s">
        <v>1233</v>
      </c>
      <c r="C872" s="8" t="s">
        <v>2123</v>
      </c>
      <c r="D872" s="9">
        <v>0.43809999999999999</v>
      </c>
      <c r="E872" s="7">
        <v>1.7</v>
      </c>
      <c r="F872" s="10">
        <v>1</v>
      </c>
      <c r="G872" s="9">
        <v>0.22439999999999999</v>
      </c>
      <c r="H872" s="11">
        <v>3</v>
      </c>
      <c r="I872" s="9">
        <v>9.2399999999999996E-2</v>
      </c>
      <c r="J872" s="9">
        <v>8.3099999999999993E-2</v>
      </c>
      <c r="K872" s="14"/>
      <c r="L872" s="14"/>
      <c r="M872" s="23"/>
    </row>
    <row r="873" spans="1:13" ht="49.5" customHeight="1" x14ac:dyDescent="0.3">
      <c r="A873" s="12" t="s">
        <v>876</v>
      </c>
      <c r="B873" s="13" t="s">
        <v>1233</v>
      </c>
      <c r="C873" s="8" t="s">
        <v>2124</v>
      </c>
      <c r="D873" s="9">
        <v>0.66920000000000002</v>
      </c>
      <c r="E873" s="7">
        <v>2.6</v>
      </c>
      <c r="F873" s="10">
        <v>1</v>
      </c>
      <c r="G873" s="9">
        <v>0.2838</v>
      </c>
      <c r="H873" s="11">
        <v>8</v>
      </c>
      <c r="I873" s="9">
        <v>7.6399999999999996E-2</v>
      </c>
      <c r="J873" s="9">
        <v>7.8799999999999995E-2</v>
      </c>
      <c r="K873" s="14"/>
      <c r="L873" s="14"/>
      <c r="M873" s="23"/>
    </row>
    <row r="874" spans="1:13" ht="49.5" customHeight="1" x14ac:dyDescent="0.3">
      <c r="A874" s="12" t="s">
        <v>877</v>
      </c>
      <c r="B874" s="13" t="s">
        <v>1233</v>
      </c>
      <c r="C874" s="8" t="s">
        <v>2125</v>
      </c>
      <c r="D874" s="9">
        <v>0.49330000000000002</v>
      </c>
      <c r="E874" s="7">
        <v>3</v>
      </c>
      <c r="F874" s="10">
        <v>2</v>
      </c>
      <c r="G874" s="9">
        <v>0.21540000000000001</v>
      </c>
      <c r="H874" s="11">
        <v>4</v>
      </c>
      <c r="I874" s="9">
        <v>0.10050000000000001</v>
      </c>
      <c r="J874" s="9">
        <v>0.1077</v>
      </c>
      <c r="K874" s="14"/>
      <c r="L874" s="14" t="s">
        <v>1271</v>
      </c>
      <c r="M874" s="23"/>
    </row>
    <row r="875" spans="1:13" ht="49.5" customHeight="1" x14ac:dyDescent="0.3">
      <c r="A875" s="12" t="s">
        <v>878</v>
      </c>
      <c r="B875" s="13" t="s">
        <v>1233</v>
      </c>
      <c r="C875" s="8" t="s">
        <v>2126</v>
      </c>
      <c r="D875" s="9">
        <v>1.4992000000000001</v>
      </c>
      <c r="E875" s="7">
        <v>8.6999999999999993</v>
      </c>
      <c r="F875" s="10">
        <v>3</v>
      </c>
      <c r="G875" s="9">
        <v>0.34310000000000002</v>
      </c>
      <c r="H875" s="11">
        <v>15</v>
      </c>
      <c r="I875" s="9">
        <v>8.2799999999999999E-2</v>
      </c>
      <c r="J875" s="9">
        <v>0.1061</v>
      </c>
      <c r="K875" s="14"/>
      <c r="L875" s="14"/>
      <c r="M875" s="23"/>
    </row>
    <row r="876" spans="1:13" ht="49.5" customHeight="1" x14ac:dyDescent="0.3">
      <c r="A876" s="12" t="s">
        <v>879</v>
      </c>
      <c r="B876" s="13" t="s">
        <v>1233</v>
      </c>
      <c r="C876" s="8" t="s">
        <v>2127</v>
      </c>
      <c r="D876" s="9">
        <v>1.1014999999999999</v>
      </c>
      <c r="E876" s="7">
        <v>6.2</v>
      </c>
      <c r="F876" s="10">
        <v>2</v>
      </c>
      <c r="G876" s="9">
        <v>0.3196</v>
      </c>
      <c r="H876" s="11">
        <v>16</v>
      </c>
      <c r="I876" s="9">
        <v>7.22E-2</v>
      </c>
      <c r="J876" s="9">
        <v>8.8800000000000004E-2</v>
      </c>
      <c r="K876" s="14"/>
      <c r="L876" s="14"/>
      <c r="M876" s="23"/>
    </row>
    <row r="877" spans="1:13" ht="49.5" customHeight="1" x14ac:dyDescent="0.3">
      <c r="A877" s="12" t="s">
        <v>880</v>
      </c>
      <c r="B877" s="13" t="s">
        <v>1233</v>
      </c>
      <c r="C877" s="8" t="s">
        <v>2128</v>
      </c>
      <c r="D877" s="9">
        <v>3.4657</v>
      </c>
      <c r="E877" s="7">
        <v>33.200000000000003</v>
      </c>
      <c r="F877" s="10">
        <v>11</v>
      </c>
      <c r="G877" s="9">
        <v>0.2913</v>
      </c>
      <c r="H877" s="11">
        <v>50</v>
      </c>
      <c r="I877" s="9">
        <v>6.7599999999999993E-2</v>
      </c>
      <c r="J877" s="9">
        <v>9.3700000000000006E-2</v>
      </c>
      <c r="K877" s="14"/>
      <c r="L877" s="14" t="s">
        <v>1271</v>
      </c>
      <c r="M877" s="23"/>
    </row>
    <row r="878" spans="1:13" ht="49.5" customHeight="1" x14ac:dyDescent="0.3">
      <c r="A878" s="12" t="s">
        <v>881</v>
      </c>
      <c r="B878" s="13" t="s">
        <v>1233</v>
      </c>
      <c r="C878" s="8" t="s">
        <v>2129</v>
      </c>
      <c r="D878" s="9">
        <v>1.3466</v>
      </c>
      <c r="E878" s="7">
        <v>10.4</v>
      </c>
      <c r="F878" s="10">
        <v>3</v>
      </c>
      <c r="G878" s="9">
        <v>0.34350000000000003</v>
      </c>
      <c r="H878" s="11">
        <v>21</v>
      </c>
      <c r="I878" s="9">
        <v>6.9400000000000003E-2</v>
      </c>
      <c r="J878" s="9">
        <v>9.0399999999999994E-2</v>
      </c>
      <c r="K878" s="14"/>
      <c r="L878" s="14" t="s">
        <v>1271</v>
      </c>
      <c r="M878" s="23"/>
    </row>
    <row r="879" spans="1:13" ht="49.5" customHeight="1" x14ac:dyDescent="0.3">
      <c r="A879" s="12" t="s">
        <v>882</v>
      </c>
      <c r="B879" s="13" t="s">
        <v>1233</v>
      </c>
      <c r="C879" s="8" t="s">
        <v>2130</v>
      </c>
      <c r="D879" s="9">
        <v>0.71330000000000005</v>
      </c>
      <c r="E879" s="7">
        <v>3.5</v>
      </c>
      <c r="F879" s="10">
        <v>2</v>
      </c>
      <c r="G879" s="9">
        <v>0.16470000000000001</v>
      </c>
      <c r="H879" s="11">
        <v>5</v>
      </c>
      <c r="I879" s="9">
        <v>6.59E-2</v>
      </c>
      <c r="J879" s="9">
        <v>7.3200000000000001E-2</v>
      </c>
      <c r="K879" s="14"/>
      <c r="L879" s="14"/>
      <c r="M879" s="23"/>
    </row>
    <row r="880" spans="1:13" ht="49.5" customHeight="1" x14ac:dyDescent="0.3">
      <c r="A880" s="12" t="s">
        <v>883</v>
      </c>
      <c r="B880" s="13" t="s">
        <v>1233</v>
      </c>
      <c r="C880" s="8" t="s">
        <v>2131</v>
      </c>
      <c r="D880" s="9">
        <v>4.6909000000000001</v>
      </c>
      <c r="E880" s="7">
        <v>21.1</v>
      </c>
      <c r="F880" s="10">
        <v>7</v>
      </c>
      <c r="G880" s="9">
        <v>0.50780000000000003</v>
      </c>
      <c r="H880" s="11">
        <v>37</v>
      </c>
      <c r="I880" s="9">
        <v>0.1179</v>
      </c>
      <c r="J880" s="9">
        <v>0.1608</v>
      </c>
      <c r="K880" s="14"/>
      <c r="L880" s="14"/>
      <c r="M880" s="23"/>
    </row>
    <row r="881" spans="1:13" ht="49.5" customHeight="1" x14ac:dyDescent="0.3">
      <c r="A881" s="12" t="s">
        <v>884</v>
      </c>
      <c r="B881" s="13" t="s">
        <v>1315</v>
      </c>
      <c r="C881" s="8" t="s">
        <v>2132</v>
      </c>
      <c r="D881" s="9">
        <v>1.6377999999999999</v>
      </c>
      <c r="E881" s="7">
        <v>11.9</v>
      </c>
      <c r="F881" s="10">
        <v>4</v>
      </c>
      <c r="G881" s="9">
        <v>0.37609999999999999</v>
      </c>
      <c r="H881" s="11">
        <v>23</v>
      </c>
      <c r="I881" s="9">
        <v>8.8499999999999995E-2</v>
      </c>
      <c r="J881" s="9">
        <v>0.1166</v>
      </c>
      <c r="K881" s="14"/>
      <c r="L881" s="14" t="s">
        <v>1271</v>
      </c>
      <c r="M881" s="23"/>
    </row>
    <row r="882" spans="1:13" ht="49.5" customHeight="1" x14ac:dyDescent="0.3">
      <c r="A882" s="12" t="s">
        <v>885</v>
      </c>
      <c r="B882" s="13" t="s">
        <v>1315</v>
      </c>
      <c r="C882" s="8" t="s">
        <v>2133</v>
      </c>
      <c r="D882" s="9">
        <v>1.1052999999999999</v>
      </c>
      <c r="E882" s="7">
        <v>5.9</v>
      </c>
      <c r="F882" s="10">
        <v>2</v>
      </c>
      <c r="G882" s="9">
        <v>0.53500000000000003</v>
      </c>
      <c r="H882" s="11">
        <v>11</v>
      </c>
      <c r="I882" s="9">
        <v>0.127</v>
      </c>
      <c r="J882" s="9">
        <v>0.15509999999999999</v>
      </c>
      <c r="K882" s="14"/>
      <c r="L882" s="14" t="s">
        <v>1271</v>
      </c>
      <c r="M882" s="23"/>
    </row>
    <row r="883" spans="1:13" ht="49.5" customHeight="1" x14ac:dyDescent="0.3">
      <c r="A883" s="12" t="s">
        <v>886</v>
      </c>
      <c r="B883" s="13" t="s">
        <v>1315</v>
      </c>
      <c r="C883" s="8" t="s">
        <v>2134</v>
      </c>
      <c r="D883" s="9">
        <v>0.7218</v>
      </c>
      <c r="E883" s="7">
        <v>5.4</v>
      </c>
      <c r="F883" s="10">
        <v>2</v>
      </c>
      <c r="G883" s="9">
        <v>0.53910000000000002</v>
      </c>
      <c r="H883" s="11">
        <v>12</v>
      </c>
      <c r="I883" s="9">
        <v>8.5699999999999998E-2</v>
      </c>
      <c r="J883" s="9">
        <v>0.1033</v>
      </c>
      <c r="K883" s="14"/>
      <c r="L883" s="14" t="s">
        <v>1271</v>
      </c>
      <c r="M883" s="23"/>
    </row>
    <row r="884" spans="1:13" ht="49.5" customHeight="1" x14ac:dyDescent="0.3">
      <c r="A884" s="12" t="s">
        <v>887</v>
      </c>
      <c r="B884" s="13" t="s">
        <v>1315</v>
      </c>
      <c r="C884" s="8" t="s">
        <v>2135</v>
      </c>
      <c r="D884" s="9">
        <v>0.30130000000000001</v>
      </c>
      <c r="E884" s="7">
        <v>2.7</v>
      </c>
      <c r="F884" s="10">
        <v>1</v>
      </c>
      <c r="G884" s="9">
        <v>0.2505</v>
      </c>
      <c r="H884" s="11">
        <v>6</v>
      </c>
      <c r="I884" s="9">
        <v>6.4899999999999999E-2</v>
      </c>
      <c r="J884" s="9">
        <v>6.7699999999999996E-2</v>
      </c>
      <c r="K884" s="14"/>
      <c r="L884" s="14"/>
      <c r="M884" s="23"/>
    </row>
    <row r="885" spans="1:13" ht="49.5" customHeight="1" x14ac:dyDescent="0.3">
      <c r="A885" s="12" t="s">
        <v>888</v>
      </c>
      <c r="B885" s="13" t="s">
        <v>1315</v>
      </c>
      <c r="C885" s="8" t="s">
        <v>2136</v>
      </c>
      <c r="D885" s="9">
        <v>0.66890000000000005</v>
      </c>
      <c r="E885" s="7">
        <v>5.9</v>
      </c>
      <c r="F885" s="10">
        <v>2</v>
      </c>
      <c r="G885" s="9">
        <v>0.45429999999999998</v>
      </c>
      <c r="H885" s="11">
        <v>11</v>
      </c>
      <c r="I885" s="9">
        <v>7.51E-2</v>
      </c>
      <c r="J885" s="9">
        <v>9.1700000000000004E-2</v>
      </c>
      <c r="K885" s="14"/>
      <c r="L885" s="14"/>
      <c r="M885" s="23"/>
    </row>
    <row r="886" spans="1:13" ht="49.5" customHeight="1" thickBot="1" x14ac:dyDescent="0.35">
      <c r="A886" s="12" t="s">
        <v>889</v>
      </c>
      <c r="B886" s="13" t="s">
        <v>1315</v>
      </c>
      <c r="C886" s="8" t="s">
        <v>2137</v>
      </c>
      <c r="D886" s="9">
        <v>0.52700000000000002</v>
      </c>
      <c r="E886" s="7">
        <v>2.9</v>
      </c>
      <c r="F886" s="10">
        <v>2</v>
      </c>
      <c r="G886" s="9">
        <v>0.25440000000000002</v>
      </c>
      <c r="H886" s="11">
        <v>5</v>
      </c>
      <c r="I886" s="9">
        <v>7.9200000000000007E-2</v>
      </c>
      <c r="J886" s="9">
        <v>8.4099999999999994E-2</v>
      </c>
      <c r="K886" s="14"/>
      <c r="L886" s="14"/>
      <c r="M886" s="23"/>
    </row>
    <row r="887" spans="1:13" s="2" customFormat="1" ht="30" customHeight="1" thickBot="1" x14ac:dyDescent="0.35">
      <c r="A887" s="15" t="s">
        <v>1213</v>
      </c>
      <c r="B887" s="16"/>
      <c r="C887" s="16"/>
      <c r="D887" s="16"/>
      <c r="E887" s="16"/>
      <c r="F887" s="16"/>
      <c r="G887" s="16"/>
      <c r="H887" s="16"/>
      <c r="I887" s="16"/>
      <c r="J887" s="16"/>
      <c r="K887" s="16"/>
      <c r="L887" s="16"/>
      <c r="M887" s="17"/>
    </row>
    <row r="888" spans="1:13" ht="49.5" customHeight="1" x14ac:dyDescent="0.3">
      <c r="A888" s="12" t="s">
        <v>890</v>
      </c>
      <c r="B888" s="13" t="s">
        <v>1233</v>
      </c>
      <c r="C888" s="8" t="s">
        <v>2138</v>
      </c>
      <c r="D888" s="9">
        <v>3.2185000000000001</v>
      </c>
      <c r="E888" s="7">
        <v>13.3</v>
      </c>
      <c r="F888" s="10">
        <v>4</v>
      </c>
      <c r="G888" s="9">
        <v>0.52659999999999996</v>
      </c>
      <c r="H888" s="11">
        <v>27</v>
      </c>
      <c r="I888" s="9">
        <v>0.1109</v>
      </c>
      <c r="J888" s="9">
        <v>0.14729999999999999</v>
      </c>
      <c r="K888" s="14"/>
      <c r="L888" s="14"/>
      <c r="M888" s="24" t="s">
        <v>2405</v>
      </c>
    </row>
    <row r="889" spans="1:13" ht="49.5" customHeight="1" x14ac:dyDescent="0.3">
      <c r="A889" s="12" t="s">
        <v>891</v>
      </c>
      <c r="B889" s="13" t="s">
        <v>1233</v>
      </c>
      <c r="C889" s="8" t="s">
        <v>2139</v>
      </c>
      <c r="D889" s="9">
        <v>3.6922999999999999</v>
      </c>
      <c r="E889" s="7">
        <v>19.2</v>
      </c>
      <c r="F889" s="10">
        <v>6</v>
      </c>
      <c r="G889" s="9">
        <v>0.39439999999999997</v>
      </c>
      <c r="H889" s="11">
        <v>36</v>
      </c>
      <c r="I889" s="9">
        <v>8.6300000000000002E-2</v>
      </c>
      <c r="J889" s="9">
        <v>0.1171</v>
      </c>
      <c r="K889" s="14"/>
      <c r="L889" s="14"/>
      <c r="M889" s="23"/>
    </row>
    <row r="890" spans="1:13" ht="49.5" customHeight="1" x14ac:dyDescent="0.3">
      <c r="A890" s="12" t="s">
        <v>892</v>
      </c>
      <c r="B890" s="13" t="s">
        <v>1233</v>
      </c>
      <c r="C890" s="8" t="s">
        <v>2140</v>
      </c>
      <c r="D890" s="9">
        <v>2.1175999999999999</v>
      </c>
      <c r="E890" s="7">
        <v>8.1</v>
      </c>
      <c r="F890" s="10">
        <v>3</v>
      </c>
      <c r="G890" s="9">
        <v>0.30099999999999999</v>
      </c>
      <c r="H890" s="11">
        <v>15</v>
      </c>
      <c r="I890" s="9">
        <v>7.8E-2</v>
      </c>
      <c r="J890" s="9">
        <v>9.9199999999999997E-2</v>
      </c>
      <c r="K890" s="14"/>
      <c r="L890" s="14"/>
      <c r="M890" s="23"/>
    </row>
    <row r="891" spans="1:13" ht="49.5" customHeight="1" x14ac:dyDescent="0.3">
      <c r="A891" s="12" t="s">
        <v>893</v>
      </c>
      <c r="B891" s="13" t="s">
        <v>1233</v>
      </c>
      <c r="C891" s="8" t="s">
        <v>2141</v>
      </c>
      <c r="D891" s="9">
        <v>2.4803999999999999</v>
      </c>
      <c r="E891" s="7">
        <v>12.6</v>
      </c>
      <c r="F891" s="10">
        <v>4</v>
      </c>
      <c r="G891" s="9">
        <v>0.42109999999999997</v>
      </c>
      <c r="H891" s="11">
        <v>29</v>
      </c>
      <c r="I891" s="9">
        <v>9.3600000000000003E-2</v>
      </c>
      <c r="J891" s="9">
        <v>0.1239</v>
      </c>
      <c r="K891" s="14"/>
      <c r="L891" s="14"/>
      <c r="M891" s="24" t="s">
        <v>2405</v>
      </c>
    </row>
    <row r="892" spans="1:13" ht="49.5" customHeight="1" x14ac:dyDescent="0.3">
      <c r="A892" s="12" t="s">
        <v>894</v>
      </c>
      <c r="B892" s="13" t="s">
        <v>1233</v>
      </c>
      <c r="C892" s="8" t="s">
        <v>2142</v>
      </c>
      <c r="D892" s="9">
        <v>1.9415</v>
      </c>
      <c r="E892" s="7">
        <v>9.1</v>
      </c>
      <c r="F892" s="10">
        <v>3</v>
      </c>
      <c r="G892" s="9">
        <v>0.36299999999999999</v>
      </c>
      <c r="H892" s="11">
        <v>16</v>
      </c>
      <c r="I892" s="9">
        <v>8.3799999999999999E-2</v>
      </c>
      <c r="J892" s="9">
        <v>0.10780000000000001</v>
      </c>
      <c r="K892" s="14"/>
      <c r="L892" s="14"/>
      <c r="M892" s="23"/>
    </row>
    <row r="893" spans="1:13" ht="49.5" customHeight="1" x14ac:dyDescent="0.3">
      <c r="A893" s="12" t="s">
        <v>895</v>
      </c>
      <c r="B893" s="13" t="s">
        <v>1233</v>
      </c>
      <c r="C893" s="8" t="s">
        <v>2143</v>
      </c>
      <c r="D893" s="9">
        <v>1.3055000000000001</v>
      </c>
      <c r="E893" s="7">
        <v>5.7</v>
      </c>
      <c r="F893" s="10">
        <v>2</v>
      </c>
      <c r="G893" s="9">
        <v>0.31259999999999999</v>
      </c>
      <c r="H893" s="11">
        <v>10</v>
      </c>
      <c r="I893" s="9">
        <v>7.6799999999999993E-2</v>
      </c>
      <c r="J893" s="9">
        <v>9.3299999999999994E-2</v>
      </c>
      <c r="K893" s="14"/>
      <c r="L893" s="14"/>
      <c r="M893" s="23"/>
    </row>
    <row r="894" spans="1:13" ht="49.5" customHeight="1" x14ac:dyDescent="0.3">
      <c r="A894" s="12" t="s">
        <v>896</v>
      </c>
      <c r="B894" s="13" t="s">
        <v>1233</v>
      </c>
      <c r="C894" s="8" t="s">
        <v>2144</v>
      </c>
      <c r="D894" s="9">
        <v>3.3397999999999999</v>
      </c>
      <c r="E894" s="7">
        <v>12.8</v>
      </c>
      <c r="F894" s="10">
        <v>4</v>
      </c>
      <c r="G894" s="9">
        <v>0.68559999999999999</v>
      </c>
      <c r="H894" s="11">
        <v>24</v>
      </c>
      <c r="I894" s="9">
        <v>0.15</v>
      </c>
      <c r="J894" s="9">
        <v>0.19869999999999999</v>
      </c>
      <c r="K894" s="14"/>
      <c r="L894" s="14"/>
      <c r="M894" s="24" t="s">
        <v>2405</v>
      </c>
    </row>
    <row r="895" spans="1:13" ht="49.5" customHeight="1" x14ac:dyDescent="0.3">
      <c r="A895" s="12" t="s">
        <v>897</v>
      </c>
      <c r="B895" s="13" t="s">
        <v>1233</v>
      </c>
      <c r="C895" s="8" t="s">
        <v>2145</v>
      </c>
      <c r="D895" s="9">
        <v>1.5922000000000001</v>
      </c>
      <c r="E895" s="7">
        <v>6</v>
      </c>
      <c r="F895" s="10">
        <v>2</v>
      </c>
      <c r="G895" s="9">
        <v>0.31580000000000003</v>
      </c>
      <c r="H895" s="11">
        <v>11</v>
      </c>
      <c r="I895" s="9">
        <v>7.3700000000000002E-2</v>
      </c>
      <c r="J895" s="9">
        <v>9.0200000000000002E-2</v>
      </c>
      <c r="K895" s="14"/>
      <c r="L895" s="14"/>
      <c r="M895" s="23"/>
    </row>
    <row r="896" spans="1:13" ht="49.5" customHeight="1" x14ac:dyDescent="0.3">
      <c r="A896" s="12" t="s">
        <v>898</v>
      </c>
      <c r="B896" s="13" t="s">
        <v>1233</v>
      </c>
      <c r="C896" s="8" t="s">
        <v>2146</v>
      </c>
      <c r="D896" s="9">
        <v>1.2491000000000001</v>
      </c>
      <c r="E896" s="7">
        <v>6.3</v>
      </c>
      <c r="F896" s="10">
        <v>2</v>
      </c>
      <c r="G896" s="9">
        <v>0.2747</v>
      </c>
      <c r="H896" s="11">
        <v>12</v>
      </c>
      <c r="I896" s="9">
        <v>6.0999999999999999E-2</v>
      </c>
      <c r="J896" s="9">
        <v>7.5300000000000006E-2</v>
      </c>
      <c r="K896" s="14"/>
      <c r="L896" s="14"/>
      <c r="M896" s="23"/>
    </row>
    <row r="897" spans="1:13" ht="49.5" customHeight="1" x14ac:dyDescent="0.3">
      <c r="A897" s="12" t="s">
        <v>899</v>
      </c>
      <c r="B897" s="13" t="s">
        <v>1233</v>
      </c>
      <c r="C897" s="8" t="s">
        <v>2147</v>
      </c>
      <c r="D897" s="9">
        <v>2.1013999999999999</v>
      </c>
      <c r="E897" s="7">
        <v>7.9</v>
      </c>
      <c r="F897" s="10">
        <v>3</v>
      </c>
      <c r="G897" s="9">
        <v>0.46820000000000001</v>
      </c>
      <c r="H897" s="11">
        <v>17</v>
      </c>
      <c r="I897" s="9">
        <v>0.1245</v>
      </c>
      <c r="J897" s="9">
        <v>0.1578</v>
      </c>
      <c r="K897" s="14"/>
      <c r="L897" s="14"/>
      <c r="M897" s="24" t="s">
        <v>2405</v>
      </c>
    </row>
    <row r="898" spans="1:13" ht="49.5" customHeight="1" x14ac:dyDescent="0.3">
      <c r="A898" s="12" t="s">
        <v>900</v>
      </c>
      <c r="B898" s="13" t="s">
        <v>1233</v>
      </c>
      <c r="C898" s="8" t="s">
        <v>2148</v>
      </c>
      <c r="D898" s="9">
        <v>0.7611</v>
      </c>
      <c r="E898" s="7">
        <v>3.4</v>
      </c>
      <c r="F898" s="10">
        <v>2</v>
      </c>
      <c r="G898" s="9">
        <v>0.37919999999999998</v>
      </c>
      <c r="H898" s="11">
        <v>6</v>
      </c>
      <c r="I898" s="9">
        <v>7.0000000000000007E-2</v>
      </c>
      <c r="J898" s="9">
        <v>7.7200000000000005E-2</v>
      </c>
      <c r="K898" s="14"/>
      <c r="L898" s="14"/>
      <c r="M898" s="23"/>
    </row>
    <row r="899" spans="1:13" ht="49.5" customHeight="1" x14ac:dyDescent="0.3">
      <c r="A899" s="12" t="s">
        <v>901</v>
      </c>
      <c r="B899" s="13" t="s">
        <v>1233</v>
      </c>
      <c r="C899" s="8" t="s">
        <v>2149</v>
      </c>
      <c r="D899" s="9">
        <v>0.78820000000000001</v>
      </c>
      <c r="E899" s="7">
        <v>4.3</v>
      </c>
      <c r="F899" s="10">
        <v>2</v>
      </c>
      <c r="G899" s="9">
        <v>0.19989999999999999</v>
      </c>
      <c r="H899" s="11">
        <v>7</v>
      </c>
      <c r="I899" s="9">
        <v>6.5100000000000005E-2</v>
      </c>
      <c r="J899" s="9">
        <v>7.5399999999999995E-2</v>
      </c>
      <c r="K899" s="14"/>
      <c r="L899" s="14"/>
      <c r="M899" s="23"/>
    </row>
    <row r="900" spans="1:13" ht="49.5" customHeight="1" x14ac:dyDescent="0.3">
      <c r="A900" s="12" t="s">
        <v>902</v>
      </c>
      <c r="B900" s="13" t="s">
        <v>1233</v>
      </c>
      <c r="C900" s="8" t="s">
        <v>2150</v>
      </c>
      <c r="D900" s="9">
        <v>0.74029999999999996</v>
      </c>
      <c r="E900" s="7">
        <v>3.3</v>
      </c>
      <c r="F900" s="10">
        <v>2</v>
      </c>
      <c r="G900" s="9">
        <v>0.16830000000000001</v>
      </c>
      <c r="H900" s="11">
        <v>7</v>
      </c>
      <c r="I900" s="9">
        <v>7.1400000000000005E-2</v>
      </c>
      <c r="J900" s="9">
        <v>7.8299999999999995E-2</v>
      </c>
      <c r="K900" s="14"/>
      <c r="L900" s="14"/>
      <c r="M900" s="23"/>
    </row>
    <row r="901" spans="1:13" ht="49.5" customHeight="1" x14ac:dyDescent="0.3">
      <c r="A901" s="12" t="s">
        <v>903</v>
      </c>
      <c r="B901" s="13" t="s">
        <v>1233</v>
      </c>
      <c r="C901" s="8" t="s">
        <v>2151</v>
      </c>
      <c r="D901" s="9">
        <v>0.75119999999999998</v>
      </c>
      <c r="E901" s="7">
        <v>3.3</v>
      </c>
      <c r="F901" s="10">
        <v>2</v>
      </c>
      <c r="G901" s="9">
        <v>0.21260000000000001</v>
      </c>
      <c r="H901" s="11">
        <v>6</v>
      </c>
      <c r="I901" s="9">
        <v>9.0200000000000002E-2</v>
      </c>
      <c r="J901" s="9">
        <v>9.8900000000000002E-2</v>
      </c>
      <c r="K901" s="14"/>
      <c r="L901" s="14"/>
      <c r="M901" s="23"/>
    </row>
    <row r="902" spans="1:13" ht="49.5" customHeight="1" x14ac:dyDescent="0.3">
      <c r="A902" s="12" t="s">
        <v>904</v>
      </c>
      <c r="B902" s="13" t="s">
        <v>1233</v>
      </c>
      <c r="C902" s="8" t="s">
        <v>2152</v>
      </c>
      <c r="D902" s="9">
        <v>0.23630000000000001</v>
      </c>
      <c r="E902" s="7">
        <v>1</v>
      </c>
      <c r="F902" s="10"/>
      <c r="G902" s="9"/>
      <c r="H902" s="11"/>
      <c r="I902" s="9"/>
      <c r="J902" s="9">
        <v>3.0200000000000001E-2</v>
      </c>
      <c r="K902" s="14"/>
      <c r="L902" s="14" t="s">
        <v>1271</v>
      </c>
      <c r="M902" s="23" t="s">
        <v>2408</v>
      </c>
    </row>
    <row r="903" spans="1:13" ht="49.5" customHeight="1" x14ac:dyDescent="0.3">
      <c r="A903" s="12" t="s">
        <v>905</v>
      </c>
      <c r="B903" s="13" t="s">
        <v>1233</v>
      </c>
      <c r="C903" s="8" t="s">
        <v>2153</v>
      </c>
      <c r="D903" s="9">
        <v>0.36870000000000003</v>
      </c>
      <c r="E903" s="7">
        <v>1.8</v>
      </c>
      <c r="F903" s="10">
        <v>1</v>
      </c>
      <c r="G903" s="9">
        <v>0.1673</v>
      </c>
      <c r="H903" s="11">
        <v>4</v>
      </c>
      <c r="I903" s="9">
        <v>6.5100000000000005E-2</v>
      </c>
      <c r="J903" s="9">
        <v>5.9799999999999999E-2</v>
      </c>
      <c r="K903" s="14"/>
      <c r="L903" s="14"/>
      <c r="M903" s="23"/>
    </row>
    <row r="904" spans="1:13" ht="49.5" customHeight="1" x14ac:dyDescent="0.3">
      <c r="A904" s="12" t="s">
        <v>906</v>
      </c>
      <c r="B904" s="13" t="s">
        <v>1233</v>
      </c>
      <c r="C904" s="8" t="s">
        <v>2154</v>
      </c>
      <c r="D904" s="9">
        <v>0.26369999999999999</v>
      </c>
      <c r="E904" s="7">
        <v>1.4</v>
      </c>
      <c r="F904" s="10">
        <v>1</v>
      </c>
      <c r="G904" s="9">
        <v>0.13519999999999999</v>
      </c>
      <c r="H904" s="11">
        <v>3</v>
      </c>
      <c r="I904" s="9">
        <v>6.7599999999999993E-2</v>
      </c>
      <c r="J904" s="9">
        <v>5.6300000000000003E-2</v>
      </c>
      <c r="K904" s="14"/>
      <c r="L904" s="14"/>
      <c r="M904" s="23"/>
    </row>
    <row r="905" spans="1:13" ht="49.5" customHeight="1" x14ac:dyDescent="0.3">
      <c r="A905" s="12" t="s">
        <v>907</v>
      </c>
      <c r="B905" s="13" t="s">
        <v>1233</v>
      </c>
      <c r="C905" s="8" t="s">
        <v>2155</v>
      </c>
      <c r="D905" s="9">
        <v>2.0287999999999999</v>
      </c>
      <c r="E905" s="7">
        <v>10.8</v>
      </c>
      <c r="F905" s="10">
        <v>4</v>
      </c>
      <c r="G905" s="9">
        <v>0.32679999999999998</v>
      </c>
      <c r="H905" s="11">
        <v>23</v>
      </c>
      <c r="I905" s="9">
        <v>8.4699999999999998E-2</v>
      </c>
      <c r="J905" s="9">
        <v>0.1108</v>
      </c>
      <c r="K905" s="14"/>
      <c r="L905" s="14"/>
      <c r="M905" s="23"/>
    </row>
    <row r="906" spans="1:13" ht="49.5" customHeight="1" x14ac:dyDescent="0.3">
      <c r="A906" s="12" t="s">
        <v>908</v>
      </c>
      <c r="B906" s="13" t="s">
        <v>1233</v>
      </c>
      <c r="C906" s="8" t="s">
        <v>2156</v>
      </c>
      <c r="D906" s="9">
        <v>0.87009999999999998</v>
      </c>
      <c r="E906" s="7">
        <v>5</v>
      </c>
      <c r="F906" s="10">
        <v>2</v>
      </c>
      <c r="G906" s="9">
        <v>0.2475</v>
      </c>
      <c r="H906" s="11">
        <v>11</v>
      </c>
      <c r="I906" s="9">
        <v>6.93E-2</v>
      </c>
      <c r="J906" s="9">
        <v>8.2500000000000004E-2</v>
      </c>
      <c r="K906" s="14"/>
      <c r="L906" s="14"/>
      <c r="M906" s="23"/>
    </row>
    <row r="907" spans="1:13" ht="49.5" customHeight="1" x14ac:dyDescent="0.3">
      <c r="A907" s="12" t="s">
        <v>909</v>
      </c>
      <c r="B907" s="13" t="s">
        <v>1233</v>
      </c>
      <c r="C907" s="8" t="s">
        <v>2157</v>
      </c>
      <c r="D907" s="9">
        <v>1.3064</v>
      </c>
      <c r="E907" s="7">
        <v>7.3</v>
      </c>
      <c r="F907" s="10">
        <v>2</v>
      </c>
      <c r="G907" s="9">
        <v>0.4637</v>
      </c>
      <c r="H907" s="11">
        <v>15</v>
      </c>
      <c r="I907" s="9">
        <v>8.8900000000000007E-2</v>
      </c>
      <c r="J907" s="9">
        <v>0.11169999999999999</v>
      </c>
      <c r="K907" s="14"/>
      <c r="L907" s="14"/>
      <c r="M907" s="23"/>
    </row>
    <row r="908" spans="1:13" ht="49.5" customHeight="1" x14ac:dyDescent="0.3">
      <c r="A908" s="12" t="s">
        <v>910</v>
      </c>
      <c r="B908" s="13" t="s">
        <v>1233</v>
      </c>
      <c r="C908" s="8" t="s">
        <v>2158</v>
      </c>
      <c r="D908" s="9">
        <v>0.76680000000000004</v>
      </c>
      <c r="E908" s="7">
        <v>4.3</v>
      </c>
      <c r="F908" s="10">
        <v>2</v>
      </c>
      <c r="G908" s="9">
        <v>0.21340000000000001</v>
      </c>
      <c r="H908" s="11">
        <v>10</v>
      </c>
      <c r="I908" s="9">
        <v>6.9500000000000006E-2</v>
      </c>
      <c r="J908" s="9">
        <v>8.0500000000000002E-2</v>
      </c>
      <c r="K908" s="14"/>
      <c r="L908" s="14"/>
      <c r="M908" s="23"/>
    </row>
    <row r="909" spans="1:13" ht="49.5" customHeight="1" x14ac:dyDescent="0.3">
      <c r="A909" s="12" t="s">
        <v>911</v>
      </c>
      <c r="B909" s="13" t="s">
        <v>1233</v>
      </c>
      <c r="C909" s="8" t="s">
        <v>2159</v>
      </c>
      <c r="D909" s="9">
        <v>1.0457000000000001</v>
      </c>
      <c r="E909" s="7">
        <v>4.5999999999999996</v>
      </c>
      <c r="F909" s="10">
        <v>2</v>
      </c>
      <c r="G909" s="9">
        <v>0.22359999999999999</v>
      </c>
      <c r="H909" s="11">
        <v>7</v>
      </c>
      <c r="I909" s="9">
        <v>6.8099999999999994E-2</v>
      </c>
      <c r="J909" s="9">
        <v>7.9899999999999999E-2</v>
      </c>
      <c r="K909" s="14"/>
      <c r="L909" s="14" t="s">
        <v>1271</v>
      </c>
      <c r="M909" s="23"/>
    </row>
    <row r="910" spans="1:13" ht="49.5" customHeight="1" x14ac:dyDescent="0.3">
      <c r="A910" s="12" t="s">
        <v>912</v>
      </c>
      <c r="B910" s="13" t="s">
        <v>1233</v>
      </c>
      <c r="C910" s="8" t="s">
        <v>2160</v>
      </c>
      <c r="D910" s="9">
        <v>3.5139999999999998</v>
      </c>
      <c r="E910" s="7">
        <v>31.4</v>
      </c>
      <c r="F910" s="10">
        <v>10</v>
      </c>
      <c r="G910" s="9">
        <v>0.32290000000000002</v>
      </c>
      <c r="H910" s="11">
        <v>48</v>
      </c>
      <c r="I910" s="9">
        <v>7.1999999999999995E-2</v>
      </c>
      <c r="J910" s="9">
        <v>9.9699999999999997E-2</v>
      </c>
      <c r="K910" s="14"/>
      <c r="L910" s="14" t="s">
        <v>1271</v>
      </c>
      <c r="M910" s="23"/>
    </row>
    <row r="911" spans="1:13" ht="49.5" customHeight="1" x14ac:dyDescent="0.3">
      <c r="A911" s="12" t="s">
        <v>913</v>
      </c>
      <c r="B911" s="13" t="s">
        <v>1233</v>
      </c>
      <c r="C911" s="8" t="s">
        <v>2161</v>
      </c>
      <c r="D911" s="9">
        <v>1.2994000000000001</v>
      </c>
      <c r="E911" s="7">
        <v>9.6999999999999993</v>
      </c>
      <c r="F911" s="10"/>
      <c r="G911" s="9"/>
      <c r="H911" s="11">
        <v>20</v>
      </c>
      <c r="I911" s="9">
        <v>7.5899999999999995E-2</v>
      </c>
      <c r="J911" s="9">
        <v>9.8299999999999998E-2</v>
      </c>
      <c r="K911" s="14"/>
      <c r="L911" s="14" t="s">
        <v>1271</v>
      </c>
      <c r="M911" s="23"/>
    </row>
    <row r="912" spans="1:13" ht="49.5" customHeight="1" x14ac:dyDescent="0.3">
      <c r="A912" s="12" t="s">
        <v>914</v>
      </c>
      <c r="B912" s="13" t="s">
        <v>1233</v>
      </c>
      <c r="C912" s="8" t="s">
        <v>2162</v>
      </c>
      <c r="D912" s="9">
        <v>1.0879000000000001</v>
      </c>
      <c r="E912" s="7">
        <v>4.7</v>
      </c>
      <c r="F912" s="10">
        <v>2</v>
      </c>
      <c r="G912" s="9">
        <v>0.24759999999999999</v>
      </c>
      <c r="H912" s="11">
        <v>8</v>
      </c>
      <c r="I912" s="9">
        <v>7.3800000000000004E-2</v>
      </c>
      <c r="J912" s="9">
        <v>8.6900000000000005E-2</v>
      </c>
      <c r="K912" s="14"/>
      <c r="L912" s="14"/>
      <c r="M912" s="23"/>
    </row>
    <row r="913" spans="1:13" ht="49.5" customHeight="1" x14ac:dyDescent="0.3">
      <c r="A913" s="12" t="s">
        <v>915</v>
      </c>
      <c r="B913" s="13" t="s">
        <v>1233</v>
      </c>
      <c r="C913" s="8" t="s">
        <v>2163</v>
      </c>
      <c r="D913" s="9">
        <v>0.8579</v>
      </c>
      <c r="E913" s="7">
        <v>3.6</v>
      </c>
      <c r="F913" s="10">
        <v>2</v>
      </c>
      <c r="G913" s="9">
        <v>0.1885</v>
      </c>
      <c r="H913" s="11">
        <v>6</v>
      </c>
      <c r="I913" s="9">
        <v>7.3300000000000004E-2</v>
      </c>
      <c r="J913" s="9">
        <v>8.1900000000000001E-2</v>
      </c>
      <c r="K913" s="14"/>
      <c r="L913" s="14"/>
      <c r="M913" s="23"/>
    </row>
    <row r="914" spans="1:13" ht="49.5" customHeight="1" x14ac:dyDescent="0.3">
      <c r="A914" s="12" t="s">
        <v>916</v>
      </c>
      <c r="B914" s="13" t="s">
        <v>1233</v>
      </c>
      <c r="C914" s="8" t="s">
        <v>2164</v>
      </c>
      <c r="D914" s="9">
        <v>0.40079999999999999</v>
      </c>
      <c r="E914" s="7">
        <v>1.9</v>
      </c>
      <c r="F914" s="10">
        <v>1</v>
      </c>
      <c r="G914" s="9">
        <v>0.17349999999999999</v>
      </c>
      <c r="H914" s="11">
        <v>4</v>
      </c>
      <c r="I914" s="9">
        <v>6.3899999999999998E-2</v>
      </c>
      <c r="J914" s="9">
        <v>5.9799999999999999E-2</v>
      </c>
      <c r="K914" s="14"/>
      <c r="L914" s="14"/>
      <c r="M914" s="23"/>
    </row>
    <row r="915" spans="1:13" ht="49.5" customHeight="1" x14ac:dyDescent="0.3">
      <c r="A915" s="12" t="s">
        <v>917</v>
      </c>
      <c r="B915" s="13" t="s">
        <v>1233</v>
      </c>
      <c r="C915" s="8" t="s">
        <v>2165</v>
      </c>
      <c r="D915" s="9">
        <v>5.2976999999999999</v>
      </c>
      <c r="E915" s="7">
        <v>11.8</v>
      </c>
      <c r="F915" s="10">
        <v>4</v>
      </c>
      <c r="G915" s="9">
        <v>0.77600000000000002</v>
      </c>
      <c r="H915" s="11">
        <v>20</v>
      </c>
      <c r="I915" s="9">
        <v>0.18410000000000001</v>
      </c>
      <c r="J915" s="9">
        <v>0.24249999999999999</v>
      </c>
      <c r="K915" s="14"/>
      <c r="L915" s="14"/>
      <c r="M915" s="23" t="s">
        <v>2408</v>
      </c>
    </row>
    <row r="916" spans="1:13" ht="49.5" customHeight="1" x14ac:dyDescent="0.3">
      <c r="A916" s="12" t="s">
        <v>918</v>
      </c>
      <c r="B916" s="13" t="s">
        <v>1233</v>
      </c>
      <c r="C916" s="8" t="s">
        <v>2166</v>
      </c>
      <c r="D916" s="9">
        <v>2.97</v>
      </c>
      <c r="E916" s="7">
        <v>9.9</v>
      </c>
      <c r="F916" s="10">
        <v>3</v>
      </c>
      <c r="G916" s="9">
        <v>0.49170000000000003</v>
      </c>
      <c r="H916" s="11">
        <v>18</v>
      </c>
      <c r="I916" s="9">
        <v>0.1043</v>
      </c>
      <c r="J916" s="9">
        <v>0.1353</v>
      </c>
      <c r="K916" s="14"/>
      <c r="L916" s="14"/>
      <c r="M916" s="23"/>
    </row>
    <row r="917" spans="1:13" ht="49.5" customHeight="1" x14ac:dyDescent="0.3">
      <c r="A917" s="12" t="s">
        <v>919</v>
      </c>
      <c r="B917" s="13" t="s">
        <v>1233</v>
      </c>
      <c r="C917" s="8" t="s">
        <v>2167</v>
      </c>
      <c r="D917" s="9">
        <v>10.6538</v>
      </c>
      <c r="E917" s="7">
        <v>26.5</v>
      </c>
      <c r="F917" s="10">
        <v>9</v>
      </c>
      <c r="G917" s="9">
        <v>0.6169</v>
      </c>
      <c r="H917" s="11">
        <v>44</v>
      </c>
      <c r="I917" s="9">
        <v>0.1467</v>
      </c>
      <c r="J917" s="9">
        <v>0.2019</v>
      </c>
      <c r="K917" s="14"/>
      <c r="L917" s="14"/>
      <c r="M917" s="23" t="s">
        <v>2408</v>
      </c>
    </row>
    <row r="918" spans="1:13" ht="49.5" customHeight="1" x14ac:dyDescent="0.3">
      <c r="A918" s="12" t="s">
        <v>920</v>
      </c>
      <c r="B918" s="13" t="s">
        <v>1315</v>
      </c>
      <c r="C918" s="8" t="s">
        <v>2168</v>
      </c>
      <c r="D918" s="9">
        <v>1.3943000000000001</v>
      </c>
      <c r="E918" s="7">
        <v>9.8000000000000007</v>
      </c>
      <c r="F918" s="10">
        <v>3</v>
      </c>
      <c r="G918" s="9">
        <v>0.39090000000000003</v>
      </c>
      <c r="H918" s="11">
        <v>23</v>
      </c>
      <c r="I918" s="9">
        <v>8.3799999999999999E-2</v>
      </c>
      <c r="J918" s="9">
        <v>0.1086</v>
      </c>
      <c r="K918" s="14"/>
      <c r="L918" s="14" t="s">
        <v>1271</v>
      </c>
      <c r="M918" s="23"/>
    </row>
    <row r="919" spans="1:13" ht="49.5" customHeight="1" x14ac:dyDescent="0.3">
      <c r="A919" s="12" t="s">
        <v>921</v>
      </c>
      <c r="B919" s="13" t="s">
        <v>1315</v>
      </c>
      <c r="C919" s="8" t="s">
        <v>2169</v>
      </c>
      <c r="D919" s="9">
        <v>0.52690000000000003</v>
      </c>
      <c r="E919" s="7">
        <v>4.0999999999999996</v>
      </c>
      <c r="F919" s="10">
        <v>2</v>
      </c>
      <c r="G919" s="9">
        <v>0.36159999999999998</v>
      </c>
      <c r="H919" s="11">
        <v>10</v>
      </c>
      <c r="I919" s="9">
        <v>8.0199999999999994E-2</v>
      </c>
      <c r="J919" s="9">
        <v>9.2100000000000001E-2</v>
      </c>
      <c r="K919" s="14"/>
      <c r="L919" s="14" t="s">
        <v>1271</v>
      </c>
      <c r="M919" s="23"/>
    </row>
    <row r="920" spans="1:13" ht="49.5" customHeight="1" x14ac:dyDescent="0.3">
      <c r="A920" s="12" t="s">
        <v>922</v>
      </c>
      <c r="B920" s="13" t="s">
        <v>1315</v>
      </c>
      <c r="C920" s="8" t="s">
        <v>2170</v>
      </c>
      <c r="D920" s="9">
        <v>0.50409999999999999</v>
      </c>
      <c r="E920" s="7">
        <v>5.0999999999999996</v>
      </c>
      <c r="F920" s="10">
        <v>2</v>
      </c>
      <c r="G920" s="9">
        <v>0.22689999999999999</v>
      </c>
      <c r="H920" s="11">
        <v>10</v>
      </c>
      <c r="I920" s="9">
        <v>6.2300000000000001E-2</v>
      </c>
      <c r="J920" s="9">
        <v>7.4399999999999994E-2</v>
      </c>
      <c r="K920" s="14"/>
      <c r="L920" s="14"/>
      <c r="M920" s="23"/>
    </row>
    <row r="921" spans="1:13" ht="49.5" customHeight="1" x14ac:dyDescent="0.3">
      <c r="A921" s="12" t="s">
        <v>923</v>
      </c>
      <c r="B921" s="13" t="s">
        <v>1315</v>
      </c>
      <c r="C921" s="8" t="s">
        <v>2171</v>
      </c>
      <c r="D921" s="9">
        <v>0.52759999999999996</v>
      </c>
      <c r="E921" s="7">
        <v>3.5</v>
      </c>
      <c r="F921" s="10">
        <v>2</v>
      </c>
      <c r="G921" s="9">
        <v>0.37690000000000001</v>
      </c>
      <c r="H921" s="11">
        <v>7</v>
      </c>
      <c r="I921" s="9">
        <v>6.0600000000000001E-2</v>
      </c>
      <c r="J921" s="9">
        <v>6.7299999999999999E-2</v>
      </c>
      <c r="K921" s="14"/>
      <c r="L921" s="14"/>
      <c r="M921" s="23"/>
    </row>
    <row r="922" spans="1:13" ht="49.5" customHeight="1" thickBot="1" x14ac:dyDescent="0.35">
      <c r="A922" s="12" t="s">
        <v>924</v>
      </c>
      <c r="B922" s="13" t="s">
        <v>1315</v>
      </c>
      <c r="C922" s="8" t="s">
        <v>2172</v>
      </c>
      <c r="D922" s="9">
        <v>0.33</v>
      </c>
      <c r="E922" s="7">
        <v>2.8</v>
      </c>
      <c r="F922" s="10">
        <v>2</v>
      </c>
      <c r="G922" s="9">
        <v>0.17299999999999999</v>
      </c>
      <c r="H922" s="11">
        <v>5</v>
      </c>
      <c r="I922" s="9">
        <v>7.0699999999999999E-2</v>
      </c>
      <c r="J922" s="9">
        <v>7.4399999999999994E-2</v>
      </c>
      <c r="K922" s="14"/>
      <c r="L922" s="14"/>
      <c r="M922" s="23"/>
    </row>
    <row r="923" spans="1:13" s="2" customFormat="1" ht="30" customHeight="1" thickBot="1" x14ac:dyDescent="0.35">
      <c r="A923" s="15" t="s">
        <v>1214</v>
      </c>
      <c r="B923" s="16"/>
      <c r="C923" s="16"/>
      <c r="D923" s="16"/>
      <c r="E923" s="16"/>
      <c r="F923" s="16"/>
      <c r="G923" s="16"/>
      <c r="H923" s="16"/>
      <c r="I923" s="16"/>
      <c r="J923" s="16"/>
      <c r="K923" s="16"/>
      <c r="L923" s="16"/>
      <c r="M923" s="17"/>
    </row>
    <row r="924" spans="1:13" ht="49.5" customHeight="1" x14ac:dyDescent="0.3">
      <c r="A924" s="12" t="s">
        <v>925</v>
      </c>
      <c r="B924" s="13" t="s">
        <v>1233</v>
      </c>
      <c r="C924" s="8" t="s">
        <v>2173</v>
      </c>
      <c r="D924" s="9">
        <v>2.4687999999999999</v>
      </c>
      <c r="E924" s="7">
        <v>18.100000000000001</v>
      </c>
      <c r="F924" s="10">
        <v>6</v>
      </c>
      <c r="G924" s="9">
        <v>0.31380000000000002</v>
      </c>
      <c r="H924" s="11">
        <v>33</v>
      </c>
      <c r="I924" s="9">
        <v>7.2800000000000004E-2</v>
      </c>
      <c r="J924" s="9"/>
      <c r="K924" s="14" t="s">
        <v>1271</v>
      </c>
      <c r="L924" s="14" t="s">
        <v>1271</v>
      </c>
      <c r="M924" s="23"/>
    </row>
    <row r="925" spans="1:13" ht="49.5" customHeight="1" x14ac:dyDescent="0.3">
      <c r="A925" s="12" t="s">
        <v>926</v>
      </c>
      <c r="B925" s="13" t="s">
        <v>1233</v>
      </c>
      <c r="C925" s="8" t="s">
        <v>2174</v>
      </c>
      <c r="D925" s="9">
        <v>1.3577999999999999</v>
      </c>
      <c r="E925" s="7">
        <v>10</v>
      </c>
      <c r="F925" s="10">
        <v>3</v>
      </c>
      <c r="G925" s="9">
        <v>0.32579999999999998</v>
      </c>
      <c r="H925" s="11">
        <v>22</v>
      </c>
      <c r="I925" s="9">
        <v>6.8400000000000002E-2</v>
      </c>
      <c r="J925" s="9"/>
      <c r="K925" s="14" t="s">
        <v>1271</v>
      </c>
      <c r="L925" s="14" t="s">
        <v>1271</v>
      </c>
      <c r="M925" s="23"/>
    </row>
    <row r="926" spans="1:13" ht="49.5" customHeight="1" x14ac:dyDescent="0.3">
      <c r="A926" s="12" t="s">
        <v>927</v>
      </c>
      <c r="B926" s="13" t="s">
        <v>1233</v>
      </c>
      <c r="C926" s="8" t="s">
        <v>2175</v>
      </c>
      <c r="D926" s="9">
        <v>1.2108000000000001</v>
      </c>
      <c r="E926" s="7">
        <v>9.1</v>
      </c>
      <c r="F926" s="10">
        <v>3</v>
      </c>
      <c r="G926" s="9">
        <v>0.26100000000000001</v>
      </c>
      <c r="H926" s="11">
        <v>17</v>
      </c>
      <c r="I926" s="9">
        <v>6.0199999999999997E-2</v>
      </c>
      <c r="J926" s="9">
        <v>7.7499999999999999E-2</v>
      </c>
      <c r="K926" s="14"/>
      <c r="L926" s="14" t="s">
        <v>1271</v>
      </c>
      <c r="M926" s="23"/>
    </row>
    <row r="927" spans="1:13" ht="49.5" customHeight="1" x14ac:dyDescent="0.3">
      <c r="A927" s="12" t="s">
        <v>928</v>
      </c>
      <c r="B927" s="13" t="s">
        <v>1233</v>
      </c>
      <c r="C927" s="8" t="s">
        <v>2176</v>
      </c>
      <c r="D927" s="9">
        <v>1.0342</v>
      </c>
      <c r="E927" s="7">
        <v>7.5</v>
      </c>
      <c r="F927" s="10">
        <v>3</v>
      </c>
      <c r="G927" s="9">
        <v>0.23630000000000001</v>
      </c>
      <c r="H927" s="11">
        <v>16</v>
      </c>
      <c r="I927" s="9">
        <v>6.6199999999999995E-2</v>
      </c>
      <c r="J927" s="9">
        <v>8.3400000000000002E-2</v>
      </c>
      <c r="K927" s="14"/>
      <c r="L927" s="14" t="s">
        <v>1271</v>
      </c>
      <c r="M927" s="23"/>
    </row>
    <row r="928" spans="1:13" ht="49.5" customHeight="1" x14ac:dyDescent="0.3">
      <c r="A928" s="12" t="s">
        <v>929</v>
      </c>
      <c r="B928" s="13" t="s">
        <v>1233</v>
      </c>
      <c r="C928" s="8" t="s">
        <v>2177</v>
      </c>
      <c r="D928" s="9">
        <v>0.81200000000000006</v>
      </c>
      <c r="E928" s="7">
        <v>5.6</v>
      </c>
      <c r="F928" s="10">
        <v>2</v>
      </c>
      <c r="G928" s="9">
        <v>0.25490000000000002</v>
      </c>
      <c r="H928" s="11">
        <v>10</v>
      </c>
      <c r="I928" s="9">
        <v>6.3700000000000007E-2</v>
      </c>
      <c r="J928" s="9">
        <v>7.7200000000000005E-2</v>
      </c>
      <c r="K928" s="14"/>
      <c r="L928" s="14" t="s">
        <v>1271</v>
      </c>
      <c r="M928" s="23"/>
    </row>
    <row r="929" spans="1:13" ht="49.5" customHeight="1" x14ac:dyDescent="0.3">
      <c r="A929" s="12" t="s">
        <v>930</v>
      </c>
      <c r="B929" s="13" t="s">
        <v>1233</v>
      </c>
      <c r="C929" s="8" t="s">
        <v>2178</v>
      </c>
      <c r="D929" s="9">
        <v>0.75900000000000001</v>
      </c>
      <c r="E929" s="7">
        <v>5</v>
      </c>
      <c r="F929" s="10">
        <v>2</v>
      </c>
      <c r="G929" s="9">
        <v>0.22819999999999999</v>
      </c>
      <c r="H929" s="11">
        <v>9</v>
      </c>
      <c r="I929" s="9">
        <v>6.3899999999999998E-2</v>
      </c>
      <c r="J929" s="9">
        <v>7.6100000000000001E-2</v>
      </c>
      <c r="K929" s="14"/>
      <c r="L929" s="14" t="s">
        <v>1271</v>
      </c>
      <c r="M929" s="23"/>
    </row>
    <row r="930" spans="1:13" ht="49.5" customHeight="1" x14ac:dyDescent="0.3">
      <c r="A930" s="12" t="s">
        <v>931</v>
      </c>
      <c r="B930" s="13" t="s">
        <v>1233</v>
      </c>
      <c r="C930" s="8" t="s">
        <v>2179</v>
      </c>
      <c r="D930" s="9">
        <v>0.8357</v>
      </c>
      <c r="E930" s="7">
        <v>5.6</v>
      </c>
      <c r="F930" s="10">
        <v>2</v>
      </c>
      <c r="G930" s="9">
        <v>0.24399999999999999</v>
      </c>
      <c r="H930" s="11">
        <v>12</v>
      </c>
      <c r="I930" s="9">
        <v>6.0999999999999999E-2</v>
      </c>
      <c r="J930" s="9">
        <v>7.3999999999999996E-2</v>
      </c>
      <c r="K930" s="14"/>
      <c r="L930" s="14" t="s">
        <v>1271</v>
      </c>
      <c r="M930" s="23"/>
    </row>
    <row r="931" spans="1:13" ht="49.5" customHeight="1" x14ac:dyDescent="0.3">
      <c r="A931" s="12" t="s">
        <v>932</v>
      </c>
      <c r="B931" s="13" t="s">
        <v>1233</v>
      </c>
      <c r="C931" s="8" t="s">
        <v>2180</v>
      </c>
      <c r="D931" s="9">
        <v>0.73219999999999996</v>
      </c>
      <c r="E931" s="7">
        <v>4.5</v>
      </c>
      <c r="F931" s="10">
        <v>2</v>
      </c>
      <c r="G931" s="9">
        <v>0.20660000000000001</v>
      </c>
      <c r="H931" s="11">
        <v>7</v>
      </c>
      <c r="I931" s="9">
        <v>6.4299999999999996E-2</v>
      </c>
      <c r="J931" s="9">
        <v>7.51E-2</v>
      </c>
      <c r="K931" s="14"/>
      <c r="L931" s="14" t="s">
        <v>1271</v>
      </c>
      <c r="M931" s="23"/>
    </row>
    <row r="932" spans="1:13" ht="49.5" customHeight="1" x14ac:dyDescent="0.3">
      <c r="A932" s="12" t="s">
        <v>933</v>
      </c>
      <c r="B932" s="13" t="s">
        <v>1233</v>
      </c>
      <c r="C932" s="8" t="s">
        <v>2181</v>
      </c>
      <c r="D932" s="9">
        <v>0.88029999999999997</v>
      </c>
      <c r="E932" s="7">
        <v>4.9000000000000004</v>
      </c>
      <c r="F932" s="10">
        <v>2</v>
      </c>
      <c r="G932" s="9">
        <v>0.24740000000000001</v>
      </c>
      <c r="H932" s="11">
        <v>10</v>
      </c>
      <c r="I932" s="9">
        <v>7.0699999999999999E-2</v>
      </c>
      <c r="J932" s="9">
        <v>8.3900000000000002E-2</v>
      </c>
      <c r="K932" s="14"/>
      <c r="L932" s="14" t="s">
        <v>1271</v>
      </c>
      <c r="M932" s="23"/>
    </row>
    <row r="933" spans="1:13" ht="49.5" customHeight="1" x14ac:dyDescent="0.3">
      <c r="A933" s="12" t="s">
        <v>934</v>
      </c>
      <c r="B933" s="13" t="s">
        <v>1233</v>
      </c>
      <c r="C933" s="8" t="s">
        <v>2182</v>
      </c>
      <c r="D933" s="9">
        <v>0.62649999999999995</v>
      </c>
      <c r="E933" s="7">
        <v>4.3</v>
      </c>
      <c r="F933" s="10">
        <v>2</v>
      </c>
      <c r="G933" s="9">
        <v>0.16300000000000001</v>
      </c>
      <c r="H933" s="11">
        <v>7</v>
      </c>
      <c r="I933" s="9">
        <v>5.3100000000000001E-2</v>
      </c>
      <c r="J933" s="9">
        <v>6.1499999999999999E-2</v>
      </c>
      <c r="K933" s="14"/>
      <c r="L933" s="14" t="s">
        <v>1271</v>
      </c>
      <c r="M933" s="23"/>
    </row>
    <row r="934" spans="1:13" ht="49.5" customHeight="1" x14ac:dyDescent="0.3">
      <c r="A934" s="12" t="s">
        <v>935</v>
      </c>
      <c r="B934" s="13" t="s">
        <v>1233</v>
      </c>
      <c r="C934" s="8" t="s">
        <v>2183</v>
      </c>
      <c r="D934" s="9">
        <v>0.62970000000000004</v>
      </c>
      <c r="E934" s="7">
        <v>3.2</v>
      </c>
      <c r="F934" s="10">
        <v>2</v>
      </c>
      <c r="G934" s="9">
        <v>0.3125</v>
      </c>
      <c r="H934" s="11">
        <v>6</v>
      </c>
      <c r="I934" s="9">
        <v>6.9500000000000006E-2</v>
      </c>
      <c r="J934" s="9">
        <v>7.5600000000000001E-2</v>
      </c>
      <c r="K934" s="14"/>
      <c r="L934" s="14" t="s">
        <v>1271</v>
      </c>
      <c r="M934" s="23"/>
    </row>
    <row r="935" spans="1:13" ht="49.5" customHeight="1" x14ac:dyDescent="0.3">
      <c r="A935" s="12" t="s">
        <v>936</v>
      </c>
      <c r="B935" s="13" t="s">
        <v>1233</v>
      </c>
      <c r="C935" s="8" t="s">
        <v>2184</v>
      </c>
      <c r="D935" s="9">
        <v>1.4255</v>
      </c>
      <c r="E935" s="7">
        <v>10.3</v>
      </c>
      <c r="F935" s="10">
        <v>3</v>
      </c>
      <c r="G935" s="9">
        <v>0.31069999999999998</v>
      </c>
      <c r="H935" s="11">
        <v>24</v>
      </c>
      <c r="I935" s="9">
        <v>6.3399999999999998E-2</v>
      </c>
      <c r="J935" s="9">
        <v>8.2500000000000004E-2</v>
      </c>
      <c r="K935" s="14"/>
      <c r="L935" s="14" t="s">
        <v>1271</v>
      </c>
      <c r="M935" s="24" t="s">
        <v>2405</v>
      </c>
    </row>
    <row r="936" spans="1:13" ht="49.5" customHeight="1" x14ac:dyDescent="0.3">
      <c r="A936" s="12" t="s">
        <v>937</v>
      </c>
      <c r="B936" s="13" t="s">
        <v>1233</v>
      </c>
      <c r="C936" s="8" t="s">
        <v>2185</v>
      </c>
      <c r="D936" s="9">
        <v>0.32979999999999998</v>
      </c>
      <c r="E936" s="7">
        <v>1.9</v>
      </c>
      <c r="F936" s="10">
        <v>1</v>
      </c>
      <c r="G936" s="9">
        <v>0.13550000000000001</v>
      </c>
      <c r="H936" s="11">
        <v>5</v>
      </c>
      <c r="I936" s="9">
        <v>4.99E-2</v>
      </c>
      <c r="J936" s="9">
        <v>4.6699999999999998E-2</v>
      </c>
      <c r="K936" s="14"/>
      <c r="L936" s="14" t="s">
        <v>1271</v>
      </c>
      <c r="M936" s="23"/>
    </row>
    <row r="937" spans="1:13" ht="49.5" customHeight="1" x14ac:dyDescent="0.3">
      <c r="A937" s="12" t="s">
        <v>938</v>
      </c>
      <c r="B937" s="13" t="s">
        <v>1233</v>
      </c>
      <c r="C937" s="8" t="s">
        <v>2186</v>
      </c>
      <c r="D937" s="9">
        <v>0.8175</v>
      </c>
      <c r="E937" s="7">
        <v>8.4</v>
      </c>
      <c r="F937" s="10">
        <v>3</v>
      </c>
      <c r="G937" s="9">
        <v>0.22489999999999999</v>
      </c>
      <c r="H937" s="11">
        <v>18</v>
      </c>
      <c r="I937" s="9">
        <v>5.62E-2</v>
      </c>
      <c r="J937" s="9">
        <v>7.1800000000000003E-2</v>
      </c>
      <c r="K937" s="14"/>
      <c r="L937" s="14" t="s">
        <v>1271</v>
      </c>
      <c r="M937" s="23"/>
    </row>
    <row r="938" spans="1:13" ht="49.5" customHeight="1" x14ac:dyDescent="0.3">
      <c r="A938" s="12" t="s">
        <v>939</v>
      </c>
      <c r="B938" s="13" t="s">
        <v>1233</v>
      </c>
      <c r="C938" s="8" t="s">
        <v>2187</v>
      </c>
      <c r="D938" s="9">
        <v>0.29549999999999998</v>
      </c>
      <c r="E938" s="7">
        <v>1.8</v>
      </c>
      <c r="F938" s="10">
        <v>1</v>
      </c>
      <c r="G938" s="9">
        <v>0.13739999999999999</v>
      </c>
      <c r="H938" s="11">
        <v>4</v>
      </c>
      <c r="I938" s="9">
        <v>5.3400000000000003E-2</v>
      </c>
      <c r="J938" s="9">
        <v>4.9099999999999998E-2</v>
      </c>
      <c r="K938" s="14"/>
      <c r="L938" s="14" t="s">
        <v>1271</v>
      </c>
      <c r="M938" s="23"/>
    </row>
    <row r="939" spans="1:13" ht="49.5" customHeight="1" x14ac:dyDescent="0.3">
      <c r="A939" s="12" t="s">
        <v>940</v>
      </c>
      <c r="B939" s="13" t="s">
        <v>1233</v>
      </c>
      <c r="C939" s="8" t="s">
        <v>2188</v>
      </c>
      <c r="D939" s="9">
        <v>0.5413</v>
      </c>
      <c r="E939" s="7">
        <v>4.5</v>
      </c>
      <c r="F939" s="10">
        <v>2</v>
      </c>
      <c r="G939" s="9">
        <v>9.2899999999999996E-2</v>
      </c>
      <c r="H939" s="11">
        <v>9</v>
      </c>
      <c r="I939" s="9">
        <v>2.8899999999999999E-2</v>
      </c>
      <c r="J939" s="9">
        <v>3.3799999999999997E-2</v>
      </c>
      <c r="K939" s="14"/>
      <c r="L939" s="14" t="s">
        <v>1271</v>
      </c>
      <c r="M939" s="23"/>
    </row>
    <row r="940" spans="1:13" ht="49.5" customHeight="1" x14ac:dyDescent="0.3">
      <c r="A940" s="12" t="s">
        <v>941</v>
      </c>
      <c r="B940" s="13" t="s">
        <v>1313</v>
      </c>
      <c r="C940" s="8" t="s">
        <v>2189</v>
      </c>
      <c r="D940" s="9">
        <v>0.22720000000000001</v>
      </c>
      <c r="E940" s="7">
        <v>1.3</v>
      </c>
      <c r="F940" s="10">
        <v>1</v>
      </c>
      <c r="G940" s="9">
        <v>0.10639999999999999</v>
      </c>
      <c r="H940" s="11">
        <v>3</v>
      </c>
      <c r="I940" s="9">
        <v>5.7299999999999997E-2</v>
      </c>
      <c r="J940" s="9">
        <v>4.6300000000000001E-2</v>
      </c>
      <c r="K940" s="14"/>
      <c r="L940" s="14" t="s">
        <v>1271</v>
      </c>
      <c r="M940" s="23"/>
    </row>
    <row r="941" spans="1:13" ht="49.5" customHeight="1" x14ac:dyDescent="0.3">
      <c r="A941" s="12" t="s">
        <v>942</v>
      </c>
      <c r="B941" s="13" t="s">
        <v>1315</v>
      </c>
      <c r="C941" s="8" t="s">
        <v>2190</v>
      </c>
      <c r="D941" s="9">
        <v>1.0755999999999999</v>
      </c>
      <c r="E941" s="7">
        <v>9.8000000000000007</v>
      </c>
      <c r="F941" s="10">
        <v>3</v>
      </c>
      <c r="G941" s="9">
        <v>0.23780000000000001</v>
      </c>
      <c r="H941" s="11">
        <v>20</v>
      </c>
      <c r="I941" s="9">
        <v>5.0999999999999997E-2</v>
      </c>
      <c r="J941" s="9">
        <v>6.6000000000000003E-2</v>
      </c>
      <c r="K941" s="14"/>
      <c r="L941" s="14" t="s">
        <v>1271</v>
      </c>
      <c r="M941" s="23"/>
    </row>
    <row r="942" spans="1:13" ht="49.5" customHeight="1" x14ac:dyDescent="0.3">
      <c r="A942" s="12" t="s">
        <v>943</v>
      </c>
      <c r="B942" s="13" t="s">
        <v>1315</v>
      </c>
      <c r="C942" s="8" t="s">
        <v>2191</v>
      </c>
      <c r="D942" s="9">
        <v>0.7671</v>
      </c>
      <c r="E942" s="7">
        <v>5.7</v>
      </c>
      <c r="F942" s="10">
        <v>2</v>
      </c>
      <c r="G942" s="9">
        <v>0.2364</v>
      </c>
      <c r="H942" s="11">
        <v>11</v>
      </c>
      <c r="I942" s="9">
        <v>5.8099999999999999E-2</v>
      </c>
      <c r="J942" s="9">
        <v>7.0599999999999996E-2</v>
      </c>
      <c r="K942" s="14"/>
      <c r="L942" s="14" t="s">
        <v>1271</v>
      </c>
      <c r="M942" s="23"/>
    </row>
    <row r="943" spans="1:13" ht="49.5" customHeight="1" x14ac:dyDescent="0.3">
      <c r="A943" s="12" t="s">
        <v>944</v>
      </c>
      <c r="B943" s="13" t="s">
        <v>1315</v>
      </c>
      <c r="C943" s="8" t="s">
        <v>2192</v>
      </c>
      <c r="D943" s="9">
        <v>0.63200000000000001</v>
      </c>
      <c r="E943" s="7">
        <v>4.5999999999999996</v>
      </c>
      <c r="F943" s="10">
        <v>2</v>
      </c>
      <c r="G943" s="9">
        <v>0.24390000000000001</v>
      </c>
      <c r="H943" s="11">
        <v>8</v>
      </c>
      <c r="I943" s="9">
        <v>5.6899999999999999E-2</v>
      </c>
      <c r="J943" s="9">
        <v>6.6799999999999998E-2</v>
      </c>
      <c r="K943" s="14"/>
      <c r="L943" s="14" t="s">
        <v>1271</v>
      </c>
      <c r="M943" s="23"/>
    </row>
    <row r="944" spans="1:13" ht="49.5" customHeight="1" x14ac:dyDescent="0.3">
      <c r="A944" s="12" t="s">
        <v>945</v>
      </c>
      <c r="B944" s="13" t="s">
        <v>1315</v>
      </c>
      <c r="C944" s="8" t="s">
        <v>2193</v>
      </c>
      <c r="D944" s="9">
        <v>0.59140000000000004</v>
      </c>
      <c r="E944" s="7">
        <v>4</v>
      </c>
      <c r="F944" s="10">
        <v>2</v>
      </c>
      <c r="G944" s="9">
        <v>0.23180000000000001</v>
      </c>
      <c r="H944" s="11">
        <v>6</v>
      </c>
      <c r="I944" s="9">
        <v>6.0299999999999999E-2</v>
      </c>
      <c r="J944" s="9">
        <v>6.9000000000000006E-2</v>
      </c>
      <c r="K944" s="14"/>
      <c r="L944" s="14" t="s">
        <v>1271</v>
      </c>
      <c r="M944" s="23"/>
    </row>
    <row r="945" spans="1:13" ht="49.5" customHeight="1" x14ac:dyDescent="0.3">
      <c r="A945" s="12" t="s">
        <v>946</v>
      </c>
      <c r="B945" s="13" t="s">
        <v>1315</v>
      </c>
      <c r="C945" s="8" t="s">
        <v>2194</v>
      </c>
      <c r="D945" s="9">
        <v>0.35630000000000001</v>
      </c>
      <c r="E945" s="7">
        <v>2.6</v>
      </c>
      <c r="F945" s="10">
        <v>1</v>
      </c>
      <c r="G945" s="9">
        <v>0.193</v>
      </c>
      <c r="H945" s="11">
        <v>6</v>
      </c>
      <c r="I945" s="9">
        <v>5.1999999999999998E-2</v>
      </c>
      <c r="J945" s="9">
        <v>5.3600000000000002E-2</v>
      </c>
      <c r="K945" s="14"/>
      <c r="L945" s="14" t="s">
        <v>1271</v>
      </c>
      <c r="M945" s="23"/>
    </row>
    <row r="946" spans="1:13" ht="49.5" customHeight="1" x14ac:dyDescent="0.3">
      <c r="A946" s="12" t="s">
        <v>947</v>
      </c>
      <c r="B946" s="13" t="s">
        <v>1315</v>
      </c>
      <c r="C946" s="8" t="s">
        <v>2195</v>
      </c>
      <c r="D946" s="9">
        <v>0.38929999999999998</v>
      </c>
      <c r="E946" s="7">
        <v>4.3</v>
      </c>
      <c r="F946" s="10">
        <v>2</v>
      </c>
      <c r="G946" s="9">
        <v>0.26069999999999999</v>
      </c>
      <c r="H946" s="11">
        <v>10</v>
      </c>
      <c r="I946" s="9">
        <v>6.0699999999999997E-2</v>
      </c>
      <c r="J946" s="9">
        <v>7.0400000000000004E-2</v>
      </c>
      <c r="K946" s="14"/>
      <c r="L946" s="14" t="s">
        <v>1271</v>
      </c>
      <c r="M946" s="23"/>
    </row>
    <row r="947" spans="1:13" ht="49.5" customHeight="1" x14ac:dyDescent="0.3">
      <c r="A947" s="12" t="s">
        <v>948</v>
      </c>
      <c r="B947" s="13" t="s">
        <v>1315</v>
      </c>
      <c r="C947" s="8" t="s">
        <v>2196</v>
      </c>
      <c r="D947" s="9">
        <v>0.219</v>
      </c>
      <c r="E947" s="7">
        <v>1.7</v>
      </c>
      <c r="F947" s="10">
        <v>1</v>
      </c>
      <c r="G947" s="9">
        <v>0.14219999999999999</v>
      </c>
      <c r="H947" s="11">
        <v>4</v>
      </c>
      <c r="I947" s="9">
        <v>5.8599999999999999E-2</v>
      </c>
      <c r="J947" s="9">
        <v>5.2699999999999997E-2</v>
      </c>
      <c r="K947" s="14"/>
      <c r="L947" s="14" t="s">
        <v>1271</v>
      </c>
      <c r="M947" s="23"/>
    </row>
    <row r="948" spans="1:13" ht="49.5" customHeight="1" x14ac:dyDescent="0.3">
      <c r="A948" s="12" t="s">
        <v>949</v>
      </c>
      <c r="B948" s="13" t="s">
        <v>1315</v>
      </c>
      <c r="C948" s="8" t="s">
        <v>2197</v>
      </c>
      <c r="D948" s="9">
        <v>0.3916</v>
      </c>
      <c r="E948" s="7">
        <v>4.5999999999999996</v>
      </c>
      <c r="F948" s="10"/>
      <c r="G948" s="9"/>
      <c r="H948" s="11">
        <v>11</v>
      </c>
      <c r="I948" s="9">
        <v>5.4600000000000003E-2</v>
      </c>
      <c r="J948" s="9">
        <v>6.4100000000000004E-2</v>
      </c>
      <c r="K948" s="14"/>
      <c r="L948" s="14" t="s">
        <v>1271</v>
      </c>
      <c r="M948" s="23"/>
    </row>
    <row r="949" spans="1:13" ht="49.5" customHeight="1" x14ac:dyDescent="0.3">
      <c r="A949" s="12" t="s">
        <v>950</v>
      </c>
      <c r="B949" s="13" t="s">
        <v>1315</v>
      </c>
      <c r="C949" s="8" t="s">
        <v>2198</v>
      </c>
      <c r="D949" s="9">
        <v>0.1769</v>
      </c>
      <c r="E949" s="7">
        <v>1</v>
      </c>
      <c r="F949" s="10"/>
      <c r="G949" s="9"/>
      <c r="H949" s="11"/>
      <c r="I949" s="9"/>
      <c r="J949" s="9">
        <v>4.4400000000000002E-2</v>
      </c>
      <c r="K949" s="14"/>
      <c r="L949" s="14" t="s">
        <v>1271</v>
      </c>
      <c r="M949" s="23"/>
    </row>
    <row r="950" spans="1:13" ht="49.5" customHeight="1" x14ac:dyDescent="0.3">
      <c r="A950" s="12" t="s">
        <v>951</v>
      </c>
      <c r="B950" s="13" t="s">
        <v>1315</v>
      </c>
      <c r="C950" s="8" t="s">
        <v>2199</v>
      </c>
      <c r="D950" s="9">
        <v>0.69320000000000004</v>
      </c>
      <c r="E950" s="7">
        <v>8</v>
      </c>
      <c r="F950" s="10">
        <v>3</v>
      </c>
      <c r="G950" s="9">
        <v>0.22090000000000001</v>
      </c>
      <c r="H950" s="11">
        <v>18</v>
      </c>
      <c r="I950" s="9">
        <v>5.8000000000000003E-2</v>
      </c>
      <c r="J950" s="9">
        <v>7.3599999999999999E-2</v>
      </c>
      <c r="K950" s="14"/>
      <c r="L950" s="14" t="s">
        <v>1271</v>
      </c>
      <c r="M950" s="23"/>
    </row>
    <row r="951" spans="1:13" ht="49.5" customHeight="1" x14ac:dyDescent="0.3">
      <c r="A951" s="12" t="s">
        <v>952</v>
      </c>
      <c r="B951" s="13" t="s">
        <v>1315</v>
      </c>
      <c r="C951" s="8" t="s">
        <v>2200</v>
      </c>
      <c r="D951" s="9">
        <v>0.42820000000000003</v>
      </c>
      <c r="E951" s="7">
        <v>4.9000000000000004</v>
      </c>
      <c r="F951" s="10">
        <v>2</v>
      </c>
      <c r="G951" s="9">
        <v>0.30659999999999998</v>
      </c>
      <c r="H951" s="11">
        <v>11</v>
      </c>
      <c r="I951" s="9">
        <v>5.7299999999999997E-2</v>
      </c>
      <c r="J951" s="9">
        <v>6.8000000000000005E-2</v>
      </c>
      <c r="K951" s="14"/>
      <c r="L951" s="14" t="s">
        <v>1271</v>
      </c>
      <c r="M951" s="23"/>
    </row>
    <row r="952" spans="1:13" ht="49.5" customHeight="1" thickBot="1" x14ac:dyDescent="0.35">
      <c r="A952" s="12" t="s">
        <v>953</v>
      </c>
      <c r="B952" s="13" t="s">
        <v>1315</v>
      </c>
      <c r="C952" s="8" t="s">
        <v>2201</v>
      </c>
      <c r="D952" s="9">
        <v>0.3488</v>
      </c>
      <c r="E952" s="7">
        <v>3.8</v>
      </c>
      <c r="F952" s="10">
        <v>2</v>
      </c>
      <c r="G952" s="9">
        <v>0.22289999999999999</v>
      </c>
      <c r="H952" s="11">
        <v>8</v>
      </c>
      <c r="I952" s="9">
        <v>5.9200000000000003E-2</v>
      </c>
      <c r="J952" s="9">
        <v>6.7000000000000004E-2</v>
      </c>
      <c r="K952" s="14"/>
      <c r="L952" s="14" t="s">
        <v>1271</v>
      </c>
      <c r="M952" s="23"/>
    </row>
    <row r="953" spans="1:13" s="2" customFormat="1" ht="30" customHeight="1" thickBot="1" x14ac:dyDescent="0.35">
      <c r="A953" s="15" t="s">
        <v>1215</v>
      </c>
      <c r="B953" s="16"/>
      <c r="C953" s="16"/>
      <c r="D953" s="16"/>
      <c r="E953" s="16"/>
      <c r="F953" s="16"/>
      <c r="G953" s="16"/>
      <c r="H953" s="16"/>
      <c r="I953" s="16"/>
      <c r="J953" s="16"/>
      <c r="K953" s="16"/>
      <c r="L953" s="16"/>
      <c r="M953" s="17"/>
    </row>
    <row r="954" spans="1:13" ht="49.5" customHeight="1" x14ac:dyDescent="0.3">
      <c r="A954" s="12" t="s">
        <v>954</v>
      </c>
      <c r="B954" s="13" t="s">
        <v>1233</v>
      </c>
      <c r="C954" s="8" t="s">
        <v>2202</v>
      </c>
      <c r="D954" s="9">
        <v>0.53979999999999995</v>
      </c>
      <c r="E954" s="7">
        <v>2.1</v>
      </c>
      <c r="F954" s="10"/>
      <c r="G954" s="9"/>
      <c r="H954" s="11"/>
      <c r="I954" s="9"/>
      <c r="J954" s="9"/>
      <c r="K954" s="14" t="s">
        <v>1271</v>
      </c>
      <c r="L954" s="14" t="s">
        <v>1271</v>
      </c>
      <c r="M954" s="23" t="s">
        <v>2406</v>
      </c>
    </row>
    <row r="955" spans="1:13" ht="49.5" customHeight="1" x14ac:dyDescent="0.3">
      <c r="A955" s="12" t="s">
        <v>955</v>
      </c>
      <c r="B955" s="13" t="s">
        <v>1233</v>
      </c>
      <c r="C955" s="8" t="s">
        <v>2203</v>
      </c>
      <c r="D955" s="9">
        <v>23.874199999999998</v>
      </c>
      <c r="E955" s="7">
        <v>39.5</v>
      </c>
      <c r="F955" s="10">
        <v>13</v>
      </c>
      <c r="G955" s="9">
        <v>0.1061</v>
      </c>
      <c r="H955" s="11">
        <v>56</v>
      </c>
      <c r="I955" s="9">
        <v>2.4500000000000001E-2</v>
      </c>
      <c r="J955" s="9"/>
      <c r="K955" s="14" t="s">
        <v>1271</v>
      </c>
      <c r="L955" s="14" t="s">
        <v>1271</v>
      </c>
      <c r="M955" s="23" t="s">
        <v>2408</v>
      </c>
    </row>
    <row r="956" spans="1:13" ht="49.5" customHeight="1" x14ac:dyDescent="0.3">
      <c r="A956" s="12" t="s">
        <v>956</v>
      </c>
      <c r="B956" s="13" t="s">
        <v>1233</v>
      </c>
      <c r="C956" s="8" t="s">
        <v>2204</v>
      </c>
      <c r="D956" s="9">
        <v>4.2957999999999998</v>
      </c>
      <c r="E956" s="7">
        <v>30.1</v>
      </c>
      <c r="F956" s="10">
        <v>10</v>
      </c>
      <c r="G956" s="9">
        <v>0.1036</v>
      </c>
      <c r="H956" s="11">
        <v>47</v>
      </c>
      <c r="I956" s="9">
        <v>2.41E-2</v>
      </c>
      <c r="J956" s="9"/>
      <c r="K956" s="14" t="s">
        <v>1271</v>
      </c>
      <c r="L956" s="14" t="s">
        <v>1271</v>
      </c>
      <c r="M956" s="23" t="s">
        <v>2406</v>
      </c>
    </row>
    <row r="957" spans="1:13" ht="49.5" customHeight="1" x14ac:dyDescent="0.3">
      <c r="A957" s="12" t="s">
        <v>957</v>
      </c>
      <c r="B957" s="13" t="s">
        <v>1233</v>
      </c>
      <c r="C957" s="8" t="s">
        <v>2205</v>
      </c>
      <c r="D957" s="9">
        <v>3.3868999999999998</v>
      </c>
      <c r="E957" s="7">
        <v>21.5</v>
      </c>
      <c r="F957" s="10">
        <v>7</v>
      </c>
      <c r="G957" s="9">
        <v>0.1167</v>
      </c>
      <c r="H957" s="11">
        <v>37</v>
      </c>
      <c r="I957" s="9">
        <v>2.6599999999999999E-2</v>
      </c>
      <c r="J957" s="9"/>
      <c r="K957" s="14" t="s">
        <v>1271</v>
      </c>
      <c r="L957" s="14" t="s">
        <v>1271</v>
      </c>
      <c r="M957" s="23" t="s">
        <v>2406</v>
      </c>
    </row>
    <row r="958" spans="1:13" ht="49.5" customHeight="1" x14ac:dyDescent="0.3">
      <c r="A958" s="12" t="s">
        <v>958</v>
      </c>
      <c r="B958" s="13" t="s">
        <v>1233</v>
      </c>
      <c r="C958" s="8" t="s">
        <v>2206</v>
      </c>
      <c r="D958" s="9">
        <v>7.0038999999999998</v>
      </c>
      <c r="E958" s="7">
        <v>55</v>
      </c>
      <c r="F958" s="10">
        <v>18</v>
      </c>
      <c r="G958" s="9">
        <v>0.37019999999999997</v>
      </c>
      <c r="H958" s="11">
        <v>72</v>
      </c>
      <c r="I958" s="9">
        <v>8.48E-2</v>
      </c>
      <c r="J958" s="9"/>
      <c r="K958" s="14" t="s">
        <v>1271</v>
      </c>
      <c r="L958" s="14" t="s">
        <v>1271</v>
      </c>
      <c r="M958" s="23"/>
    </row>
    <row r="959" spans="1:13" ht="49.5" customHeight="1" x14ac:dyDescent="0.3">
      <c r="A959" s="12" t="s">
        <v>959</v>
      </c>
      <c r="B959" s="13" t="s">
        <v>1233</v>
      </c>
      <c r="C959" s="8" t="s">
        <v>2207</v>
      </c>
      <c r="D959" s="9">
        <v>5.0690999999999997</v>
      </c>
      <c r="E959" s="7">
        <v>30.9</v>
      </c>
      <c r="F959" s="10">
        <v>10</v>
      </c>
      <c r="G959" s="9">
        <v>0.47749999999999998</v>
      </c>
      <c r="H959" s="11">
        <v>48</v>
      </c>
      <c r="I959" s="9">
        <v>0.1082</v>
      </c>
      <c r="J959" s="9"/>
      <c r="K959" s="14" t="s">
        <v>1271</v>
      </c>
      <c r="L959" s="14" t="s">
        <v>1271</v>
      </c>
      <c r="M959" s="23"/>
    </row>
    <row r="960" spans="1:13" ht="49.5" customHeight="1" x14ac:dyDescent="0.3">
      <c r="A960" s="12" t="s">
        <v>960</v>
      </c>
      <c r="B960" s="13" t="s">
        <v>1233</v>
      </c>
      <c r="C960" s="8" t="s">
        <v>2208</v>
      </c>
      <c r="D960" s="9">
        <v>5.3929999999999998</v>
      </c>
      <c r="E960" s="7">
        <v>37.5</v>
      </c>
      <c r="F960" s="10">
        <v>13</v>
      </c>
      <c r="G960" s="9">
        <v>0.39929999999999999</v>
      </c>
      <c r="H960" s="11">
        <v>55</v>
      </c>
      <c r="I960" s="9">
        <v>9.69E-2</v>
      </c>
      <c r="J960" s="9"/>
      <c r="K960" s="14" t="s">
        <v>1271</v>
      </c>
      <c r="L960" s="14" t="s">
        <v>1271</v>
      </c>
      <c r="M960" s="23"/>
    </row>
    <row r="961" spans="1:13" ht="49.5" customHeight="1" x14ac:dyDescent="0.3">
      <c r="A961" s="12" t="s">
        <v>961</v>
      </c>
      <c r="B961" s="13" t="s">
        <v>1233</v>
      </c>
      <c r="C961" s="8" t="s">
        <v>2209</v>
      </c>
      <c r="D961" s="9">
        <v>7.1989999999999998</v>
      </c>
      <c r="E961" s="7">
        <v>31.5</v>
      </c>
      <c r="F961" s="10">
        <v>11</v>
      </c>
      <c r="G961" s="9">
        <v>0.59850000000000003</v>
      </c>
      <c r="H961" s="11">
        <v>49</v>
      </c>
      <c r="I961" s="9">
        <v>0.14630000000000001</v>
      </c>
      <c r="J961" s="9"/>
      <c r="K961" s="14" t="s">
        <v>1271</v>
      </c>
      <c r="L961" s="14" t="s">
        <v>1271</v>
      </c>
      <c r="M961" s="24" t="s">
        <v>2405</v>
      </c>
    </row>
    <row r="962" spans="1:13" ht="49.5" customHeight="1" x14ac:dyDescent="0.3">
      <c r="A962" s="12" t="s">
        <v>962</v>
      </c>
      <c r="B962" s="13" t="s">
        <v>1233</v>
      </c>
      <c r="C962" s="8" t="s">
        <v>2210</v>
      </c>
      <c r="D962" s="9">
        <v>5.0354999999999999</v>
      </c>
      <c r="E962" s="7">
        <v>26.9</v>
      </c>
      <c r="F962" s="10">
        <v>9</v>
      </c>
      <c r="G962" s="9">
        <v>0.51690000000000003</v>
      </c>
      <c r="H962" s="11">
        <v>44</v>
      </c>
      <c r="I962" s="9">
        <v>0.1211</v>
      </c>
      <c r="J962" s="9"/>
      <c r="K962" s="14" t="s">
        <v>1271</v>
      </c>
      <c r="L962" s="14" t="s">
        <v>1271</v>
      </c>
      <c r="M962" s="23"/>
    </row>
    <row r="963" spans="1:13" ht="49.5" customHeight="1" x14ac:dyDescent="0.3">
      <c r="A963" s="12" t="s">
        <v>963</v>
      </c>
      <c r="B963" s="13" t="s">
        <v>1233</v>
      </c>
      <c r="C963" s="8" t="s">
        <v>2211</v>
      </c>
      <c r="D963" s="9">
        <v>3.4731999999999998</v>
      </c>
      <c r="E963" s="7">
        <v>27.4</v>
      </c>
      <c r="F963" s="10">
        <v>9</v>
      </c>
      <c r="G963" s="9">
        <v>0.36749999999999999</v>
      </c>
      <c r="H963" s="11">
        <v>44</v>
      </c>
      <c r="I963" s="9">
        <v>8.4500000000000006E-2</v>
      </c>
      <c r="J963" s="9"/>
      <c r="K963" s="14" t="s">
        <v>1271</v>
      </c>
      <c r="L963" s="14" t="s">
        <v>1271</v>
      </c>
      <c r="M963" s="23"/>
    </row>
    <row r="964" spans="1:13" ht="49.5" customHeight="1" x14ac:dyDescent="0.3">
      <c r="A964" s="12" t="s">
        <v>964</v>
      </c>
      <c r="B964" s="13" t="s">
        <v>1233</v>
      </c>
      <c r="C964" s="8" t="s">
        <v>2212</v>
      </c>
      <c r="D964" s="9">
        <v>4.8132000000000001</v>
      </c>
      <c r="E964" s="7">
        <v>23.1</v>
      </c>
      <c r="F964" s="10">
        <v>8</v>
      </c>
      <c r="G964" s="9">
        <v>0.52280000000000004</v>
      </c>
      <c r="H964" s="11">
        <v>40</v>
      </c>
      <c r="I964" s="9">
        <v>0.12670000000000001</v>
      </c>
      <c r="J964" s="9"/>
      <c r="K964" s="14" t="s">
        <v>1271</v>
      </c>
      <c r="L964" s="14" t="s">
        <v>1271</v>
      </c>
      <c r="M964" s="23"/>
    </row>
    <row r="965" spans="1:13" ht="49.5" customHeight="1" x14ac:dyDescent="0.3">
      <c r="A965" s="12" t="s">
        <v>965</v>
      </c>
      <c r="B965" s="13" t="s">
        <v>1233</v>
      </c>
      <c r="C965" s="8" t="s">
        <v>2213</v>
      </c>
      <c r="D965" s="9">
        <v>3.6513</v>
      </c>
      <c r="E965" s="7">
        <v>15.6</v>
      </c>
      <c r="F965" s="10">
        <v>5</v>
      </c>
      <c r="G965" s="9">
        <v>0.62280000000000002</v>
      </c>
      <c r="H965" s="11">
        <v>33</v>
      </c>
      <c r="I965" s="9">
        <v>0.13969999999999999</v>
      </c>
      <c r="J965" s="9"/>
      <c r="K965" s="14" t="s">
        <v>1271</v>
      </c>
      <c r="L965" s="14" t="s">
        <v>1271</v>
      </c>
      <c r="M965" s="23"/>
    </row>
    <row r="966" spans="1:13" ht="49.5" customHeight="1" x14ac:dyDescent="0.3">
      <c r="A966" s="12" t="s">
        <v>966</v>
      </c>
      <c r="B966" s="13" t="s">
        <v>1233</v>
      </c>
      <c r="C966" s="8" t="s">
        <v>2214</v>
      </c>
      <c r="D966" s="9">
        <v>2.2338</v>
      </c>
      <c r="E966" s="7">
        <v>14.8</v>
      </c>
      <c r="F966" s="10">
        <v>5</v>
      </c>
      <c r="G966" s="9">
        <v>0.41839999999999999</v>
      </c>
      <c r="H966" s="11">
        <v>31</v>
      </c>
      <c r="I966" s="9">
        <v>9.8900000000000002E-2</v>
      </c>
      <c r="J966" s="9"/>
      <c r="K966" s="14" t="s">
        <v>1271</v>
      </c>
      <c r="L966" s="14" t="s">
        <v>1271</v>
      </c>
      <c r="M966" s="23"/>
    </row>
    <row r="967" spans="1:13" ht="49.5" customHeight="1" x14ac:dyDescent="0.3">
      <c r="A967" s="12" t="s">
        <v>967</v>
      </c>
      <c r="B967" s="13" t="s">
        <v>1233</v>
      </c>
      <c r="C967" s="8" t="s">
        <v>2215</v>
      </c>
      <c r="D967" s="9">
        <v>5.0765000000000002</v>
      </c>
      <c r="E967" s="7">
        <v>20.9</v>
      </c>
      <c r="F967" s="10">
        <v>7</v>
      </c>
      <c r="G967" s="9">
        <v>0.65180000000000005</v>
      </c>
      <c r="H967" s="11">
        <v>38</v>
      </c>
      <c r="I967" s="9">
        <v>0.15279999999999999</v>
      </c>
      <c r="J967" s="9"/>
      <c r="K967" s="14" t="s">
        <v>1271</v>
      </c>
      <c r="L967" s="14" t="s">
        <v>1271</v>
      </c>
      <c r="M967" s="23"/>
    </row>
    <row r="968" spans="1:13" ht="49.5" customHeight="1" x14ac:dyDescent="0.3">
      <c r="A968" s="12" t="s">
        <v>968</v>
      </c>
      <c r="B968" s="13" t="s">
        <v>1233</v>
      </c>
      <c r="C968" s="8" t="s">
        <v>2216</v>
      </c>
      <c r="D968" s="9">
        <v>3.6227</v>
      </c>
      <c r="E968" s="7">
        <v>13.5</v>
      </c>
      <c r="F968" s="10">
        <v>5</v>
      </c>
      <c r="G968" s="9">
        <v>0.62870000000000004</v>
      </c>
      <c r="H968" s="11">
        <v>27</v>
      </c>
      <c r="I968" s="9">
        <v>0.16300000000000001</v>
      </c>
      <c r="J968" s="9"/>
      <c r="K968" s="14" t="s">
        <v>1271</v>
      </c>
      <c r="L968" s="14" t="s">
        <v>1271</v>
      </c>
      <c r="M968" s="23"/>
    </row>
    <row r="969" spans="1:13" ht="49.5" customHeight="1" x14ac:dyDescent="0.3">
      <c r="A969" s="12" t="s">
        <v>969</v>
      </c>
      <c r="B969" s="13" t="s">
        <v>1233</v>
      </c>
      <c r="C969" s="8" t="s">
        <v>2217</v>
      </c>
      <c r="D969" s="9">
        <v>2.0859000000000001</v>
      </c>
      <c r="E969" s="7">
        <v>11.6</v>
      </c>
      <c r="F969" s="10">
        <v>4</v>
      </c>
      <c r="G969" s="9">
        <v>0.44440000000000002</v>
      </c>
      <c r="H969" s="11">
        <v>25</v>
      </c>
      <c r="I969" s="9">
        <v>0.10730000000000001</v>
      </c>
      <c r="J969" s="9"/>
      <c r="K969" s="14" t="s">
        <v>1271</v>
      </c>
      <c r="L969" s="14" t="s">
        <v>1271</v>
      </c>
      <c r="M969" s="23"/>
    </row>
    <row r="970" spans="1:13" ht="49.5" customHeight="1" x14ac:dyDescent="0.3">
      <c r="A970" s="12" t="s">
        <v>970</v>
      </c>
      <c r="B970" s="13" t="s">
        <v>1315</v>
      </c>
      <c r="C970" s="8" t="s">
        <v>2218</v>
      </c>
      <c r="D970" s="9">
        <v>0.19409999999999999</v>
      </c>
      <c r="E970" s="7">
        <v>1.4</v>
      </c>
      <c r="F970" s="10"/>
      <c r="G970" s="9"/>
      <c r="H970" s="11"/>
      <c r="I970" s="9"/>
      <c r="J970" s="9"/>
      <c r="K970" s="14" t="s">
        <v>1271</v>
      </c>
      <c r="L970" s="14" t="s">
        <v>1271</v>
      </c>
      <c r="M970" s="23"/>
    </row>
    <row r="971" spans="1:13" ht="49.5" customHeight="1" x14ac:dyDescent="0.3">
      <c r="A971" s="12" t="s">
        <v>971</v>
      </c>
      <c r="B971" s="13" t="s">
        <v>1315</v>
      </c>
      <c r="C971" s="8" t="s">
        <v>2219</v>
      </c>
      <c r="D971" s="9">
        <v>0.38500000000000001</v>
      </c>
      <c r="E971" s="7">
        <v>1.9</v>
      </c>
      <c r="F971" s="10"/>
      <c r="G971" s="9"/>
      <c r="H971" s="11"/>
      <c r="I971" s="9"/>
      <c r="J971" s="9"/>
      <c r="K971" s="14" t="s">
        <v>1271</v>
      </c>
      <c r="L971" s="14" t="s">
        <v>1271</v>
      </c>
      <c r="M971" s="23"/>
    </row>
    <row r="972" spans="1:13" ht="49.5" customHeight="1" x14ac:dyDescent="0.3">
      <c r="A972" s="12" t="s">
        <v>972</v>
      </c>
      <c r="B972" s="13" t="s">
        <v>1315</v>
      </c>
      <c r="C972" s="8" t="s">
        <v>2220</v>
      </c>
      <c r="D972" s="9">
        <v>0.12130000000000001</v>
      </c>
      <c r="E972" s="7">
        <v>1.2</v>
      </c>
      <c r="F972" s="10"/>
      <c r="G972" s="9"/>
      <c r="H972" s="11"/>
      <c r="I972" s="9"/>
      <c r="J972" s="9"/>
      <c r="K972" s="14" t="s">
        <v>1271</v>
      </c>
      <c r="L972" s="14" t="s">
        <v>1271</v>
      </c>
      <c r="M972" s="23"/>
    </row>
    <row r="973" spans="1:13" ht="49.5" customHeight="1" x14ac:dyDescent="0.3">
      <c r="A973" s="12" t="s">
        <v>973</v>
      </c>
      <c r="B973" s="13" t="s">
        <v>1315</v>
      </c>
      <c r="C973" s="8" t="s">
        <v>2221</v>
      </c>
      <c r="D973" s="9">
        <v>9.7481000000000009</v>
      </c>
      <c r="E973" s="7">
        <v>72</v>
      </c>
      <c r="F973" s="10">
        <v>24</v>
      </c>
      <c r="G973" s="9">
        <v>0.38030000000000003</v>
      </c>
      <c r="H973" s="11">
        <v>89</v>
      </c>
      <c r="I973" s="9">
        <v>8.8700000000000001E-2</v>
      </c>
      <c r="J973" s="9">
        <v>0.125</v>
      </c>
      <c r="K973" s="14"/>
      <c r="L973" s="14" t="s">
        <v>1271</v>
      </c>
      <c r="M973" s="23" t="s">
        <v>2408</v>
      </c>
    </row>
    <row r="974" spans="1:13" ht="49.5" customHeight="1" x14ac:dyDescent="0.3">
      <c r="A974" s="12" t="s">
        <v>974</v>
      </c>
      <c r="B974" s="13" t="s">
        <v>1315</v>
      </c>
      <c r="C974" s="8" t="s">
        <v>2222</v>
      </c>
      <c r="D974" s="9">
        <v>13.125</v>
      </c>
      <c r="E974" s="7">
        <v>62.6</v>
      </c>
      <c r="F974" s="10">
        <v>21</v>
      </c>
      <c r="G974" s="9">
        <v>0.60680000000000001</v>
      </c>
      <c r="H974" s="11">
        <v>80</v>
      </c>
      <c r="I974" s="9">
        <v>0.14249999999999999</v>
      </c>
      <c r="J974" s="9">
        <v>0.20039999999999999</v>
      </c>
      <c r="K974" s="14"/>
      <c r="L974" s="14" t="s">
        <v>1271</v>
      </c>
      <c r="M974" s="24" t="s">
        <v>2405</v>
      </c>
    </row>
    <row r="975" spans="1:13" ht="49.5" customHeight="1" x14ac:dyDescent="0.3">
      <c r="A975" s="12" t="s">
        <v>975</v>
      </c>
      <c r="B975" s="13" t="s">
        <v>1315</v>
      </c>
      <c r="C975" s="8" t="s">
        <v>2223</v>
      </c>
      <c r="D975" s="9">
        <v>8.5836000000000006</v>
      </c>
      <c r="E975" s="7">
        <v>66.7</v>
      </c>
      <c r="F975" s="10">
        <v>22</v>
      </c>
      <c r="G975" s="9">
        <v>0.36659999999999998</v>
      </c>
      <c r="H975" s="11">
        <v>79</v>
      </c>
      <c r="I975" s="9">
        <v>8.4599999999999995E-2</v>
      </c>
      <c r="J975" s="9">
        <v>0.1191</v>
      </c>
      <c r="K975" s="14"/>
      <c r="L975" s="14" t="s">
        <v>1271</v>
      </c>
      <c r="M975" s="23" t="s">
        <v>2408</v>
      </c>
    </row>
    <row r="976" spans="1:13" ht="49.5" customHeight="1" x14ac:dyDescent="0.3">
      <c r="A976" s="12" t="s">
        <v>976</v>
      </c>
      <c r="B976" s="13" t="s">
        <v>1315</v>
      </c>
      <c r="C976" s="8" t="s">
        <v>2224</v>
      </c>
      <c r="D976" s="9">
        <v>7.7224000000000004</v>
      </c>
      <c r="E976" s="7">
        <v>50.8</v>
      </c>
      <c r="F976" s="10">
        <v>17</v>
      </c>
      <c r="G976" s="9">
        <v>0.43530000000000002</v>
      </c>
      <c r="H976" s="11">
        <v>68</v>
      </c>
      <c r="I976" s="9">
        <v>0.10199999999999999</v>
      </c>
      <c r="J976" s="9">
        <v>0.1429</v>
      </c>
      <c r="K976" s="14"/>
      <c r="L976" s="14" t="s">
        <v>1271</v>
      </c>
      <c r="M976" s="23"/>
    </row>
    <row r="977" spans="1:13" ht="49.5" customHeight="1" x14ac:dyDescent="0.3">
      <c r="A977" s="12" t="s">
        <v>977</v>
      </c>
      <c r="B977" s="13" t="s">
        <v>1315</v>
      </c>
      <c r="C977" s="8" t="s">
        <v>2225</v>
      </c>
      <c r="D977" s="9">
        <v>2.1572</v>
      </c>
      <c r="E977" s="7">
        <v>15.6</v>
      </c>
      <c r="F977" s="10"/>
      <c r="G977" s="9"/>
      <c r="H977" s="11">
        <v>27</v>
      </c>
      <c r="I977" s="9">
        <v>9.1700000000000004E-2</v>
      </c>
      <c r="J977" s="9"/>
      <c r="K977" s="14" t="s">
        <v>1271</v>
      </c>
      <c r="L977" s="14" t="s">
        <v>1271</v>
      </c>
      <c r="M977" s="23"/>
    </row>
    <row r="978" spans="1:13" ht="49.5" customHeight="1" x14ac:dyDescent="0.3">
      <c r="A978" s="12" t="s">
        <v>978</v>
      </c>
      <c r="B978" s="13" t="s">
        <v>1315</v>
      </c>
      <c r="C978" s="8" t="s">
        <v>2226</v>
      </c>
      <c r="D978" s="9">
        <v>5.1413000000000002</v>
      </c>
      <c r="E978" s="7">
        <v>39</v>
      </c>
      <c r="F978" s="10">
        <v>13</v>
      </c>
      <c r="G978" s="9">
        <v>0.35909999999999997</v>
      </c>
      <c r="H978" s="11">
        <v>56</v>
      </c>
      <c r="I978" s="9">
        <v>8.3799999999999999E-2</v>
      </c>
      <c r="J978" s="9">
        <v>0.1167</v>
      </c>
      <c r="K978" s="14"/>
      <c r="L978" s="14" t="s">
        <v>1271</v>
      </c>
      <c r="M978" s="23" t="s">
        <v>2408</v>
      </c>
    </row>
    <row r="979" spans="1:13" ht="49.5" customHeight="1" x14ac:dyDescent="0.3">
      <c r="A979" s="12" t="s">
        <v>979</v>
      </c>
      <c r="B979" s="13" t="s">
        <v>1315</v>
      </c>
      <c r="C979" s="8" t="s">
        <v>2227</v>
      </c>
      <c r="D979" s="9">
        <v>6.7648000000000001</v>
      </c>
      <c r="E979" s="7">
        <v>55.2</v>
      </c>
      <c r="F979" s="10">
        <v>18</v>
      </c>
      <c r="G979" s="9">
        <v>0.36330000000000001</v>
      </c>
      <c r="H979" s="11">
        <v>72</v>
      </c>
      <c r="I979" s="9">
        <v>8.2900000000000001E-2</v>
      </c>
      <c r="J979" s="9">
        <v>0.1164</v>
      </c>
      <c r="K979" s="14"/>
      <c r="L979" s="14" t="s">
        <v>1271</v>
      </c>
      <c r="M979" s="23"/>
    </row>
    <row r="980" spans="1:13" ht="49.5" customHeight="1" x14ac:dyDescent="0.3">
      <c r="A980" s="12" t="s">
        <v>980</v>
      </c>
      <c r="B980" s="13" t="s">
        <v>1315</v>
      </c>
      <c r="C980" s="8" t="s">
        <v>2228</v>
      </c>
      <c r="D980" s="9">
        <v>7.6369999999999996</v>
      </c>
      <c r="E980" s="7">
        <v>52.4</v>
      </c>
      <c r="F980" s="10">
        <v>17</v>
      </c>
      <c r="G980" s="9">
        <v>0.43959999999999999</v>
      </c>
      <c r="H980" s="11">
        <v>69</v>
      </c>
      <c r="I980" s="9">
        <v>9.98E-2</v>
      </c>
      <c r="J980" s="9">
        <v>0.1399</v>
      </c>
      <c r="K980" s="14"/>
      <c r="L980" s="14" t="s">
        <v>1271</v>
      </c>
      <c r="M980" s="23"/>
    </row>
    <row r="981" spans="1:13" ht="49.5" customHeight="1" x14ac:dyDescent="0.3">
      <c r="A981" s="12" t="s">
        <v>981</v>
      </c>
      <c r="B981" s="13" t="s">
        <v>1315</v>
      </c>
      <c r="C981" s="8" t="s">
        <v>2229</v>
      </c>
      <c r="D981" s="9">
        <v>2.4674999999999998</v>
      </c>
      <c r="E981" s="7">
        <v>21</v>
      </c>
      <c r="F981" s="10"/>
      <c r="G981" s="9"/>
      <c r="H981" s="11"/>
      <c r="I981" s="9"/>
      <c r="J981" s="9"/>
      <c r="K981" s="14" t="s">
        <v>1271</v>
      </c>
      <c r="L981" s="14" t="s">
        <v>1271</v>
      </c>
      <c r="M981" s="23"/>
    </row>
    <row r="982" spans="1:13" ht="49.5" customHeight="1" x14ac:dyDescent="0.3">
      <c r="A982" s="12" t="s">
        <v>982</v>
      </c>
      <c r="B982" s="13" t="s">
        <v>1315</v>
      </c>
      <c r="C982" s="8" t="s">
        <v>2230</v>
      </c>
      <c r="D982" s="9">
        <v>5.0781000000000001</v>
      </c>
      <c r="E982" s="7">
        <v>36.4</v>
      </c>
      <c r="F982" s="10">
        <v>12</v>
      </c>
      <c r="G982" s="9">
        <v>0.41099999999999998</v>
      </c>
      <c r="H982" s="11">
        <v>53</v>
      </c>
      <c r="I982" s="9">
        <v>9.4899999999999998E-2</v>
      </c>
      <c r="J982" s="9">
        <v>0.13189999999999999</v>
      </c>
      <c r="K982" s="14"/>
      <c r="L982" s="14" t="s">
        <v>1271</v>
      </c>
      <c r="M982" s="23"/>
    </row>
    <row r="983" spans="1:13" ht="49.5" customHeight="1" x14ac:dyDescent="0.3">
      <c r="A983" s="12" t="s">
        <v>983</v>
      </c>
      <c r="B983" s="13" t="s">
        <v>1315</v>
      </c>
      <c r="C983" s="8" t="s">
        <v>2231</v>
      </c>
      <c r="D983" s="9">
        <v>3.4439000000000002</v>
      </c>
      <c r="E983" s="7">
        <v>30.7</v>
      </c>
      <c r="F983" s="10">
        <v>10</v>
      </c>
      <c r="G983" s="9">
        <v>0.3322</v>
      </c>
      <c r="H983" s="11">
        <v>48</v>
      </c>
      <c r="I983" s="9">
        <v>7.5700000000000003E-2</v>
      </c>
      <c r="J983" s="9">
        <v>0.1048</v>
      </c>
      <c r="K983" s="14"/>
      <c r="L983" s="14" t="s">
        <v>1271</v>
      </c>
      <c r="M983" s="23"/>
    </row>
    <row r="984" spans="1:13" ht="49.5" customHeight="1" x14ac:dyDescent="0.3">
      <c r="A984" s="12" t="s">
        <v>984</v>
      </c>
      <c r="B984" s="13" t="s">
        <v>1315</v>
      </c>
      <c r="C984" s="8" t="s">
        <v>2232</v>
      </c>
      <c r="D984" s="9">
        <v>3.1187</v>
      </c>
      <c r="E984" s="7">
        <v>25.5</v>
      </c>
      <c r="F984" s="10">
        <v>9</v>
      </c>
      <c r="G984" s="9">
        <v>0.33310000000000001</v>
      </c>
      <c r="H984" s="11">
        <v>43</v>
      </c>
      <c r="I984" s="9">
        <v>8.2299999999999998E-2</v>
      </c>
      <c r="J984" s="9">
        <v>0.11310000000000001</v>
      </c>
      <c r="K984" s="14"/>
      <c r="L984" s="14" t="s">
        <v>1271</v>
      </c>
      <c r="M984" s="23"/>
    </row>
    <row r="985" spans="1:13" ht="49.5" customHeight="1" x14ac:dyDescent="0.3">
      <c r="A985" s="12" t="s">
        <v>985</v>
      </c>
      <c r="B985" s="13" t="s">
        <v>1315</v>
      </c>
      <c r="C985" s="8" t="s">
        <v>2233</v>
      </c>
      <c r="D985" s="9">
        <v>2.2665000000000002</v>
      </c>
      <c r="E985" s="7">
        <v>21.6</v>
      </c>
      <c r="F985" s="10">
        <v>7</v>
      </c>
      <c r="G985" s="9">
        <v>0.30940000000000001</v>
      </c>
      <c r="H985" s="11">
        <v>36</v>
      </c>
      <c r="I985" s="9">
        <v>7.0199999999999999E-2</v>
      </c>
      <c r="J985" s="9">
        <v>9.5799999999999996E-2</v>
      </c>
      <c r="K985" s="14"/>
      <c r="L985" s="14" t="s">
        <v>1271</v>
      </c>
      <c r="M985" s="23"/>
    </row>
    <row r="986" spans="1:13" ht="49.5" customHeight="1" x14ac:dyDescent="0.3">
      <c r="A986" s="12" t="s">
        <v>986</v>
      </c>
      <c r="B986" s="13" t="s">
        <v>1315</v>
      </c>
      <c r="C986" s="8" t="s">
        <v>2234</v>
      </c>
      <c r="D986" s="9">
        <v>2.1208999999999998</v>
      </c>
      <c r="E986" s="7">
        <v>18.399999999999999</v>
      </c>
      <c r="F986" s="10">
        <v>6</v>
      </c>
      <c r="G986" s="9">
        <v>0.34150000000000003</v>
      </c>
      <c r="H986" s="11">
        <v>31</v>
      </c>
      <c r="I986" s="9">
        <v>7.7899999999999997E-2</v>
      </c>
      <c r="J986" s="9">
        <v>0.1056</v>
      </c>
      <c r="K986" s="14"/>
      <c r="L986" s="14" t="s">
        <v>1271</v>
      </c>
      <c r="M986" s="23"/>
    </row>
    <row r="987" spans="1:13" ht="49.5" customHeight="1" x14ac:dyDescent="0.3">
      <c r="A987" s="12" t="s">
        <v>987</v>
      </c>
      <c r="B987" s="13" t="s">
        <v>1315</v>
      </c>
      <c r="C987" s="8" t="s">
        <v>2235</v>
      </c>
      <c r="D987" s="9">
        <v>1.5995999999999999</v>
      </c>
      <c r="E987" s="7">
        <v>17.3</v>
      </c>
      <c r="F987" s="10">
        <v>6</v>
      </c>
      <c r="G987" s="9">
        <v>0.25679999999999997</v>
      </c>
      <c r="H987" s="11">
        <v>31</v>
      </c>
      <c r="I987" s="9">
        <v>6.2399999999999997E-2</v>
      </c>
      <c r="J987" s="9">
        <v>8.4199999999999997E-2</v>
      </c>
      <c r="K987" s="14"/>
      <c r="L987" s="14" t="s">
        <v>1271</v>
      </c>
      <c r="M987" s="23"/>
    </row>
    <row r="988" spans="1:13" ht="49.5" customHeight="1" x14ac:dyDescent="0.3">
      <c r="A988" s="12" t="s">
        <v>988</v>
      </c>
      <c r="B988" s="13" t="s">
        <v>1315</v>
      </c>
      <c r="C988" s="8" t="s">
        <v>2236</v>
      </c>
      <c r="D988" s="9">
        <v>2.0556000000000001</v>
      </c>
      <c r="E988" s="7">
        <v>13.9</v>
      </c>
      <c r="F988" s="10">
        <v>5</v>
      </c>
      <c r="G988" s="9">
        <v>0.38769999999999999</v>
      </c>
      <c r="H988" s="11">
        <v>28</v>
      </c>
      <c r="I988" s="9">
        <v>9.7600000000000006E-2</v>
      </c>
      <c r="J988" s="9">
        <v>0.13009999999999999</v>
      </c>
      <c r="K988" s="14"/>
      <c r="L988" s="14" t="s">
        <v>1271</v>
      </c>
      <c r="M988" s="23"/>
    </row>
    <row r="989" spans="1:13" ht="49.5" customHeight="1" x14ac:dyDescent="0.3">
      <c r="A989" s="12" t="s">
        <v>989</v>
      </c>
      <c r="B989" s="13" t="s">
        <v>1315</v>
      </c>
      <c r="C989" s="8" t="s">
        <v>2237</v>
      </c>
      <c r="D989" s="9">
        <v>1.4702</v>
      </c>
      <c r="E989" s="7">
        <v>12.4</v>
      </c>
      <c r="F989" s="10">
        <v>4</v>
      </c>
      <c r="G989" s="9">
        <v>0.34739999999999999</v>
      </c>
      <c r="H989" s="11">
        <v>24</v>
      </c>
      <c r="I989" s="9">
        <v>7.85E-2</v>
      </c>
      <c r="J989" s="9">
        <v>0.1037</v>
      </c>
      <c r="K989" s="14"/>
      <c r="L989" s="14" t="s">
        <v>1271</v>
      </c>
      <c r="M989" s="23"/>
    </row>
    <row r="990" spans="1:13" ht="49.5" customHeight="1" x14ac:dyDescent="0.3">
      <c r="A990" s="12" t="s">
        <v>990</v>
      </c>
      <c r="B990" s="13" t="s">
        <v>1315</v>
      </c>
      <c r="C990" s="8" t="s">
        <v>2238</v>
      </c>
      <c r="D990" s="9">
        <v>0.95389999999999997</v>
      </c>
      <c r="E990" s="7">
        <v>9.3000000000000007</v>
      </c>
      <c r="F990" s="10">
        <v>3</v>
      </c>
      <c r="G990" s="9">
        <v>0.30380000000000001</v>
      </c>
      <c r="H990" s="11">
        <v>18</v>
      </c>
      <c r="I990" s="9">
        <v>6.8599999999999994E-2</v>
      </c>
      <c r="J990" s="9">
        <v>8.8499999999999995E-2</v>
      </c>
      <c r="K990" s="14"/>
      <c r="L990" s="14" t="s">
        <v>1271</v>
      </c>
      <c r="M990" s="23"/>
    </row>
    <row r="991" spans="1:13" ht="49.5" customHeight="1" x14ac:dyDescent="0.3">
      <c r="A991" s="12" t="s">
        <v>991</v>
      </c>
      <c r="B991" s="13" t="s">
        <v>1315</v>
      </c>
      <c r="C991" s="8" t="s">
        <v>2239</v>
      </c>
      <c r="D991" s="9">
        <v>0.55930000000000002</v>
      </c>
      <c r="E991" s="7">
        <v>5.9</v>
      </c>
      <c r="F991" s="10">
        <v>2</v>
      </c>
      <c r="G991" s="9">
        <v>0.26550000000000001</v>
      </c>
      <c r="H991" s="11">
        <v>12</v>
      </c>
      <c r="I991" s="9">
        <v>6.3E-2</v>
      </c>
      <c r="J991" s="9">
        <v>7.6999999999999999E-2</v>
      </c>
      <c r="K991" s="14"/>
      <c r="L991" s="14" t="s">
        <v>1271</v>
      </c>
      <c r="M991" s="23"/>
    </row>
    <row r="992" spans="1:13" ht="49.5" customHeight="1" x14ac:dyDescent="0.3">
      <c r="A992" s="12" t="s">
        <v>992</v>
      </c>
      <c r="B992" s="13" t="s">
        <v>1315</v>
      </c>
      <c r="C992" s="8" t="s">
        <v>2240</v>
      </c>
      <c r="D992" s="9">
        <v>1.5265</v>
      </c>
      <c r="E992" s="7">
        <v>10.3</v>
      </c>
      <c r="F992" s="10">
        <v>3</v>
      </c>
      <c r="G992" s="9">
        <v>0.47299999999999998</v>
      </c>
      <c r="H992" s="11">
        <v>20</v>
      </c>
      <c r="I992" s="9">
        <v>9.64E-2</v>
      </c>
      <c r="J992" s="9"/>
      <c r="K992" s="14" t="s">
        <v>1271</v>
      </c>
      <c r="L992" s="14" t="s">
        <v>1271</v>
      </c>
      <c r="M992" s="23"/>
    </row>
    <row r="993" spans="1:13" ht="49.5" customHeight="1" x14ac:dyDescent="0.3">
      <c r="A993" s="12" t="s">
        <v>993</v>
      </c>
      <c r="B993" s="13" t="s">
        <v>1315</v>
      </c>
      <c r="C993" s="8" t="s">
        <v>2241</v>
      </c>
      <c r="D993" s="9">
        <v>0.68469999999999998</v>
      </c>
      <c r="E993" s="7">
        <v>6</v>
      </c>
      <c r="F993" s="10">
        <v>2</v>
      </c>
      <c r="G993" s="9">
        <v>0.31979999999999997</v>
      </c>
      <c r="H993" s="11">
        <v>12</v>
      </c>
      <c r="I993" s="9">
        <v>7.46E-2</v>
      </c>
      <c r="J993" s="9">
        <v>9.1399999999999995E-2</v>
      </c>
      <c r="K993" s="14"/>
      <c r="L993" s="14" t="s">
        <v>1271</v>
      </c>
      <c r="M993" s="23"/>
    </row>
    <row r="994" spans="1:13" ht="49.5" customHeight="1" x14ac:dyDescent="0.3">
      <c r="A994" s="12" t="s">
        <v>994</v>
      </c>
      <c r="B994" s="13" t="s">
        <v>1315</v>
      </c>
      <c r="C994" s="8" t="s">
        <v>2242</v>
      </c>
      <c r="D994" s="9">
        <v>0.44669999999999999</v>
      </c>
      <c r="E994" s="7">
        <v>4.9000000000000004</v>
      </c>
      <c r="F994" s="10">
        <v>2</v>
      </c>
      <c r="G994" s="9">
        <v>0.21279999999999999</v>
      </c>
      <c r="H994" s="11">
        <v>8</v>
      </c>
      <c r="I994" s="9">
        <v>6.08E-2</v>
      </c>
      <c r="J994" s="9">
        <v>7.2099999999999997E-2</v>
      </c>
      <c r="K994" s="14"/>
      <c r="L994" s="14" t="s">
        <v>1271</v>
      </c>
      <c r="M994" s="23"/>
    </row>
    <row r="995" spans="1:13" ht="49.5" customHeight="1" thickBot="1" x14ac:dyDescent="0.35">
      <c r="A995" s="12" t="s">
        <v>995</v>
      </c>
      <c r="B995" s="13" t="s">
        <v>1315</v>
      </c>
      <c r="C995" s="8" t="s">
        <v>2243</v>
      </c>
      <c r="D995" s="9">
        <v>0.30470000000000003</v>
      </c>
      <c r="E995" s="7">
        <v>3.7</v>
      </c>
      <c r="F995" s="10">
        <v>2</v>
      </c>
      <c r="G995" s="9">
        <v>0.13589999999999999</v>
      </c>
      <c r="H995" s="11">
        <v>5</v>
      </c>
      <c r="I995" s="9">
        <v>5.4199999999999998E-2</v>
      </c>
      <c r="J995" s="9">
        <v>6.0999999999999999E-2</v>
      </c>
      <c r="K995" s="14"/>
      <c r="L995" s="14" t="s">
        <v>1271</v>
      </c>
      <c r="M995" s="23"/>
    </row>
    <row r="996" spans="1:13" s="2" customFormat="1" ht="30.75" customHeight="1" thickBot="1" x14ac:dyDescent="0.35">
      <c r="A996" s="15" t="s">
        <v>1216</v>
      </c>
      <c r="B996" s="16"/>
      <c r="C996" s="16"/>
      <c r="D996" s="16"/>
      <c r="E996" s="16"/>
      <c r="F996" s="16"/>
      <c r="G996" s="16"/>
      <c r="H996" s="16"/>
      <c r="I996" s="16"/>
      <c r="J996" s="16"/>
      <c r="K996" s="16"/>
      <c r="L996" s="16"/>
      <c r="M996" s="17"/>
    </row>
    <row r="997" spans="1:13" ht="49.5" customHeight="1" x14ac:dyDescent="0.3">
      <c r="A997" s="12" t="s">
        <v>996</v>
      </c>
      <c r="B997" s="13" t="s">
        <v>1233</v>
      </c>
      <c r="C997" s="8" t="s">
        <v>2244</v>
      </c>
      <c r="D997" s="9">
        <v>2.1993999999999998</v>
      </c>
      <c r="E997" s="7">
        <v>8.5</v>
      </c>
      <c r="F997" s="10">
        <v>3</v>
      </c>
      <c r="G997" s="9">
        <v>0.46970000000000001</v>
      </c>
      <c r="H997" s="11">
        <v>16</v>
      </c>
      <c r="I997" s="9">
        <v>0.11600000000000001</v>
      </c>
      <c r="J997" s="9">
        <v>0.14829999999999999</v>
      </c>
      <c r="K997" s="14"/>
      <c r="L997" s="14"/>
      <c r="M997" s="23"/>
    </row>
    <row r="998" spans="1:13" ht="49.5" customHeight="1" x14ac:dyDescent="0.3">
      <c r="A998" s="12" t="s">
        <v>997</v>
      </c>
      <c r="B998" s="13" t="s">
        <v>1233</v>
      </c>
      <c r="C998" s="8" t="s">
        <v>2245</v>
      </c>
      <c r="D998" s="9">
        <v>2.4129999999999998</v>
      </c>
      <c r="E998" s="7">
        <v>14.6</v>
      </c>
      <c r="F998" s="10">
        <v>5</v>
      </c>
      <c r="G998" s="9">
        <v>0.40329999999999999</v>
      </c>
      <c r="H998" s="11">
        <v>26</v>
      </c>
      <c r="I998" s="9">
        <v>9.6699999999999994E-2</v>
      </c>
      <c r="J998" s="9">
        <v>0.1293</v>
      </c>
      <c r="K998" s="14"/>
      <c r="L998" s="14"/>
      <c r="M998" s="23"/>
    </row>
    <row r="999" spans="1:13" ht="49.5" customHeight="1" x14ac:dyDescent="0.3">
      <c r="A999" s="12" t="s">
        <v>998</v>
      </c>
      <c r="B999" s="13" t="s">
        <v>1233</v>
      </c>
      <c r="C999" s="8" t="s">
        <v>2246</v>
      </c>
      <c r="D999" s="9">
        <v>1.6943999999999999</v>
      </c>
      <c r="E999" s="7">
        <v>6.8</v>
      </c>
      <c r="F999" s="10">
        <v>2</v>
      </c>
      <c r="G999" s="9">
        <v>0.63</v>
      </c>
      <c r="H999" s="11">
        <v>14</v>
      </c>
      <c r="I999" s="9">
        <v>0.12970000000000001</v>
      </c>
      <c r="J999" s="9">
        <v>0.1615</v>
      </c>
      <c r="K999" s="14"/>
      <c r="L999" s="14"/>
      <c r="M999" s="23"/>
    </row>
    <row r="1000" spans="1:13" ht="49.5" customHeight="1" x14ac:dyDescent="0.3">
      <c r="A1000" s="12" t="s">
        <v>999</v>
      </c>
      <c r="B1000" s="13" t="s">
        <v>1233</v>
      </c>
      <c r="C1000" s="8" t="s">
        <v>2247</v>
      </c>
      <c r="D1000" s="9">
        <v>1.2847</v>
      </c>
      <c r="E1000" s="7">
        <v>5.9</v>
      </c>
      <c r="F1000" s="10">
        <v>2</v>
      </c>
      <c r="G1000" s="9">
        <v>0.4259</v>
      </c>
      <c r="H1000" s="11">
        <v>13</v>
      </c>
      <c r="I1000" s="9">
        <v>0.1011</v>
      </c>
      <c r="J1000" s="9">
        <v>0.1234</v>
      </c>
      <c r="K1000" s="14"/>
      <c r="L1000" s="14"/>
      <c r="M1000" s="23"/>
    </row>
    <row r="1001" spans="1:13" ht="49.5" customHeight="1" x14ac:dyDescent="0.3">
      <c r="A1001" s="12" t="s">
        <v>1000</v>
      </c>
      <c r="B1001" s="13" t="s">
        <v>1233</v>
      </c>
      <c r="C1001" s="8" t="s">
        <v>2248</v>
      </c>
      <c r="D1001" s="9">
        <v>1.7647999999999999</v>
      </c>
      <c r="E1001" s="7">
        <v>5.7</v>
      </c>
      <c r="F1001" s="10">
        <v>2</v>
      </c>
      <c r="G1001" s="9">
        <v>0.75819999999999999</v>
      </c>
      <c r="H1001" s="11">
        <v>11</v>
      </c>
      <c r="I1001" s="9">
        <v>0.1862</v>
      </c>
      <c r="J1001" s="9">
        <v>0.2263</v>
      </c>
      <c r="K1001" s="14"/>
      <c r="L1001" s="14"/>
      <c r="M1001" s="23"/>
    </row>
    <row r="1002" spans="1:13" ht="49.5" customHeight="1" x14ac:dyDescent="0.3">
      <c r="A1002" s="12" t="s">
        <v>1001</v>
      </c>
      <c r="B1002" s="13" t="s">
        <v>1233</v>
      </c>
      <c r="C1002" s="8" t="s">
        <v>2249</v>
      </c>
      <c r="D1002" s="9">
        <v>0.87029999999999996</v>
      </c>
      <c r="E1002" s="7">
        <v>4</v>
      </c>
      <c r="F1002" s="10">
        <v>2</v>
      </c>
      <c r="G1002" s="9">
        <v>0.27889999999999998</v>
      </c>
      <c r="H1002" s="11">
        <v>9</v>
      </c>
      <c r="I1002" s="9">
        <v>9.7600000000000006E-2</v>
      </c>
      <c r="J1002" s="9">
        <v>0.1116</v>
      </c>
      <c r="K1002" s="14"/>
      <c r="L1002" s="14"/>
      <c r="M1002" s="23"/>
    </row>
    <row r="1003" spans="1:13" ht="49.5" customHeight="1" x14ac:dyDescent="0.3">
      <c r="A1003" s="12" t="s">
        <v>1002</v>
      </c>
      <c r="B1003" s="13" t="s">
        <v>1315</v>
      </c>
      <c r="C1003" s="8" t="s">
        <v>2250</v>
      </c>
      <c r="D1003" s="9">
        <v>1.3424</v>
      </c>
      <c r="E1003" s="7">
        <v>5.9</v>
      </c>
      <c r="F1003" s="10">
        <v>2</v>
      </c>
      <c r="G1003" s="9">
        <v>0.58409999999999995</v>
      </c>
      <c r="H1003" s="11">
        <v>12</v>
      </c>
      <c r="I1003" s="9">
        <v>0.1386</v>
      </c>
      <c r="J1003" s="9">
        <v>0.16930000000000001</v>
      </c>
      <c r="K1003" s="14"/>
      <c r="L1003" s="14"/>
      <c r="M1003" s="23"/>
    </row>
    <row r="1004" spans="1:13" ht="49.5" customHeight="1" x14ac:dyDescent="0.3">
      <c r="A1004" s="12" t="s">
        <v>1003</v>
      </c>
      <c r="B1004" s="13" t="s">
        <v>1315</v>
      </c>
      <c r="C1004" s="8" t="s">
        <v>2251</v>
      </c>
      <c r="D1004" s="9">
        <v>1.2573000000000001</v>
      </c>
      <c r="E1004" s="7">
        <v>8.3000000000000007</v>
      </c>
      <c r="F1004" s="10">
        <v>3</v>
      </c>
      <c r="G1004" s="9">
        <v>0.36380000000000001</v>
      </c>
      <c r="H1004" s="11">
        <v>18</v>
      </c>
      <c r="I1004" s="9">
        <v>9.1999999999999998E-2</v>
      </c>
      <c r="J1004" s="9">
        <v>0.1174</v>
      </c>
      <c r="K1004" s="14"/>
      <c r="L1004" s="14"/>
      <c r="M1004" s="23"/>
    </row>
    <row r="1005" spans="1:13" ht="49.5" customHeight="1" x14ac:dyDescent="0.3">
      <c r="A1005" s="12" t="s">
        <v>1004</v>
      </c>
      <c r="B1005" s="13" t="s">
        <v>1315</v>
      </c>
      <c r="C1005" s="8" t="s">
        <v>2252</v>
      </c>
      <c r="D1005" s="9">
        <v>0.77780000000000005</v>
      </c>
      <c r="E1005" s="7">
        <v>5.7</v>
      </c>
      <c r="F1005" s="10">
        <v>2</v>
      </c>
      <c r="G1005" s="9">
        <v>0.56489999999999996</v>
      </c>
      <c r="H1005" s="11">
        <v>12</v>
      </c>
      <c r="I1005" s="9">
        <v>8.2299999999999998E-2</v>
      </c>
      <c r="J1005" s="9">
        <v>0.1</v>
      </c>
      <c r="K1005" s="14"/>
      <c r="L1005" s="14"/>
      <c r="M1005" s="23"/>
    </row>
    <row r="1006" spans="1:13" ht="49.5" customHeight="1" x14ac:dyDescent="0.3">
      <c r="A1006" s="12" t="s">
        <v>1005</v>
      </c>
      <c r="B1006" s="13" t="s">
        <v>1315</v>
      </c>
      <c r="C1006" s="8" t="s">
        <v>2253</v>
      </c>
      <c r="D1006" s="9">
        <v>0.65300000000000002</v>
      </c>
      <c r="E1006" s="7">
        <v>4.5</v>
      </c>
      <c r="F1006" s="10">
        <v>2</v>
      </c>
      <c r="G1006" s="9">
        <v>0.28689999999999999</v>
      </c>
      <c r="H1006" s="11">
        <v>8</v>
      </c>
      <c r="I1006" s="9">
        <v>8.9300000000000004E-2</v>
      </c>
      <c r="J1006" s="9">
        <v>0.1043</v>
      </c>
      <c r="K1006" s="14"/>
      <c r="L1006" s="14"/>
      <c r="M1006" s="23"/>
    </row>
    <row r="1007" spans="1:13" ht="49.5" customHeight="1" x14ac:dyDescent="0.3">
      <c r="A1007" s="12" t="s">
        <v>1006</v>
      </c>
      <c r="B1007" s="13" t="s">
        <v>1315</v>
      </c>
      <c r="C1007" s="8" t="s">
        <v>2254</v>
      </c>
      <c r="D1007" s="9">
        <v>0.66290000000000004</v>
      </c>
      <c r="E1007" s="7">
        <v>4.3</v>
      </c>
      <c r="F1007" s="10">
        <v>2</v>
      </c>
      <c r="G1007" s="9">
        <v>0.2671</v>
      </c>
      <c r="H1007" s="11">
        <v>10</v>
      </c>
      <c r="I1007" s="9">
        <v>8.6900000000000005E-2</v>
      </c>
      <c r="J1007" s="9">
        <v>0.1008</v>
      </c>
      <c r="K1007" s="14"/>
      <c r="L1007" s="14"/>
      <c r="M1007" s="23"/>
    </row>
    <row r="1008" spans="1:13" ht="49.5" customHeight="1" x14ac:dyDescent="0.3">
      <c r="A1008" s="12" t="s">
        <v>1007</v>
      </c>
      <c r="B1008" s="13" t="s">
        <v>1315</v>
      </c>
      <c r="C1008" s="8" t="s">
        <v>2255</v>
      </c>
      <c r="D1008" s="9">
        <v>1.0844</v>
      </c>
      <c r="E1008" s="7">
        <v>9.8000000000000007</v>
      </c>
      <c r="F1008" s="10">
        <v>3</v>
      </c>
      <c r="G1008" s="9">
        <v>0.33069999999999999</v>
      </c>
      <c r="H1008" s="11">
        <v>20</v>
      </c>
      <c r="I1008" s="9">
        <v>7.0900000000000005E-2</v>
      </c>
      <c r="J1008" s="9">
        <v>9.1899999999999996E-2</v>
      </c>
      <c r="K1008" s="14"/>
      <c r="L1008" s="14"/>
      <c r="M1008" s="23"/>
    </row>
    <row r="1009" spans="1:13" ht="49.5" customHeight="1" x14ac:dyDescent="0.3">
      <c r="A1009" s="12" t="s">
        <v>1008</v>
      </c>
      <c r="B1009" s="13" t="s">
        <v>1315</v>
      </c>
      <c r="C1009" s="8" t="s">
        <v>2256</v>
      </c>
      <c r="D1009" s="9">
        <v>0.94240000000000002</v>
      </c>
      <c r="E1009" s="7">
        <v>7.5</v>
      </c>
      <c r="F1009" s="10">
        <v>3</v>
      </c>
      <c r="G1009" s="9">
        <v>0.27460000000000001</v>
      </c>
      <c r="H1009" s="11">
        <v>14</v>
      </c>
      <c r="I1009" s="9">
        <v>7.6899999999999996E-2</v>
      </c>
      <c r="J1009" s="9">
        <v>9.69E-2</v>
      </c>
      <c r="K1009" s="14"/>
      <c r="L1009" s="14"/>
      <c r="M1009" s="23"/>
    </row>
    <row r="1010" spans="1:13" ht="49.5" customHeight="1" x14ac:dyDescent="0.3">
      <c r="A1010" s="12" t="s">
        <v>1009</v>
      </c>
      <c r="B1010" s="13" t="s">
        <v>1315</v>
      </c>
      <c r="C1010" s="8" t="s">
        <v>2257</v>
      </c>
      <c r="D1010" s="9">
        <v>2.1934999999999998</v>
      </c>
      <c r="E1010" s="7">
        <v>10</v>
      </c>
      <c r="F1010" s="10">
        <v>3</v>
      </c>
      <c r="G1010" s="9">
        <v>0.55800000000000005</v>
      </c>
      <c r="H1010" s="11">
        <v>22</v>
      </c>
      <c r="I1010" s="9">
        <v>0.1172</v>
      </c>
      <c r="J1010" s="9">
        <v>0.1522</v>
      </c>
      <c r="K1010" s="14"/>
      <c r="L1010" s="14"/>
      <c r="M1010" s="23" t="s">
        <v>2406</v>
      </c>
    </row>
    <row r="1011" spans="1:13" ht="49.5" customHeight="1" x14ac:dyDescent="0.3">
      <c r="A1011" s="12" t="s">
        <v>1010</v>
      </c>
      <c r="B1011" s="13" t="s">
        <v>1315</v>
      </c>
      <c r="C1011" s="8" t="s">
        <v>2258</v>
      </c>
      <c r="D1011" s="9">
        <v>0.91490000000000005</v>
      </c>
      <c r="E1011" s="7">
        <v>8.6999999999999993</v>
      </c>
      <c r="F1011" s="10">
        <v>3</v>
      </c>
      <c r="G1011" s="9">
        <v>0.26650000000000001</v>
      </c>
      <c r="H1011" s="11">
        <v>19</v>
      </c>
      <c r="I1011" s="9">
        <v>6.4299999999999996E-2</v>
      </c>
      <c r="J1011" s="9">
        <v>8.2400000000000001E-2</v>
      </c>
      <c r="K1011" s="14"/>
      <c r="L1011" s="14"/>
      <c r="M1011" s="24" t="s">
        <v>2405</v>
      </c>
    </row>
    <row r="1012" spans="1:13" ht="49.5" customHeight="1" thickBot="1" x14ac:dyDescent="0.35">
      <c r="A1012" s="12" t="s">
        <v>1011</v>
      </c>
      <c r="B1012" s="13" t="s">
        <v>1315</v>
      </c>
      <c r="C1012" s="8" t="s">
        <v>2259</v>
      </c>
      <c r="D1012" s="9">
        <v>0.68440000000000001</v>
      </c>
      <c r="E1012" s="7">
        <v>6.3</v>
      </c>
      <c r="F1012" s="10">
        <v>2</v>
      </c>
      <c r="G1012" s="9">
        <v>0.5302</v>
      </c>
      <c r="H1012" s="11">
        <v>13</v>
      </c>
      <c r="I1012" s="9">
        <v>6.6500000000000004E-2</v>
      </c>
      <c r="J1012" s="9">
        <v>8.2000000000000003E-2</v>
      </c>
      <c r="K1012" s="14"/>
      <c r="L1012" s="14"/>
      <c r="M1012" s="23"/>
    </row>
    <row r="1013" spans="1:13" s="2" customFormat="1" ht="30" customHeight="1" thickBot="1" x14ac:dyDescent="0.35">
      <c r="A1013" s="15" t="s">
        <v>1217</v>
      </c>
      <c r="B1013" s="16"/>
      <c r="C1013" s="16"/>
      <c r="D1013" s="16"/>
      <c r="E1013" s="16"/>
      <c r="F1013" s="16"/>
      <c r="G1013" s="16"/>
      <c r="H1013" s="16"/>
      <c r="I1013" s="16"/>
      <c r="J1013" s="16"/>
      <c r="K1013" s="16"/>
      <c r="L1013" s="16"/>
      <c r="M1013" s="17"/>
    </row>
    <row r="1014" spans="1:13" ht="49.5" customHeight="1" x14ac:dyDescent="0.3">
      <c r="A1014" s="12" t="s">
        <v>1012</v>
      </c>
      <c r="B1014" s="13" t="s">
        <v>1233</v>
      </c>
      <c r="C1014" s="8" t="s">
        <v>2260</v>
      </c>
      <c r="D1014" s="9">
        <v>4.7450000000000001</v>
      </c>
      <c r="E1014" s="7">
        <v>24.4</v>
      </c>
      <c r="F1014" s="10">
        <v>8</v>
      </c>
      <c r="G1014" s="9">
        <v>0.4657</v>
      </c>
      <c r="H1014" s="11">
        <v>41</v>
      </c>
      <c r="I1014" s="9">
        <v>0.1069</v>
      </c>
      <c r="J1014" s="9">
        <v>0.1467</v>
      </c>
      <c r="K1014" s="14"/>
      <c r="L1014" s="14"/>
      <c r="M1014" s="24" t="s">
        <v>2405</v>
      </c>
    </row>
    <row r="1015" spans="1:13" ht="49.5" customHeight="1" x14ac:dyDescent="0.3">
      <c r="A1015" s="12" t="s">
        <v>1013</v>
      </c>
      <c r="B1015" s="13" t="s">
        <v>1233</v>
      </c>
      <c r="C1015" s="8" t="s">
        <v>2261</v>
      </c>
      <c r="D1015" s="9">
        <v>2.3841999999999999</v>
      </c>
      <c r="E1015" s="7">
        <v>10</v>
      </c>
      <c r="F1015" s="10">
        <v>3</v>
      </c>
      <c r="G1015" s="9">
        <v>0.60750000000000004</v>
      </c>
      <c r="H1015" s="11">
        <v>19</v>
      </c>
      <c r="I1015" s="9">
        <v>0.12759999999999999</v>
      </c>
      <c r="J1015" s="9">
        <v>0.16569999999999999</v>
      </c>
      <c r="K1015" s="14"/>
      <c r="L1015" s="14"/>
      <c r="M1015" s="23"/>
    </row>
    <row r="1016" spans="1:13" ht="49.5" customHeight="1" x14ac:dyDescent="0.3">
      <c r="A1016" s="12" t="s">
        <v>1014</v>
      </c>
      <c r="B1016" s="13" t="s">
        <v>1233</v>
      </c>
      <c r="C1016" s="8" t="s">
        <v>2262</v>
      </c>
      <c r="D1016" s="9">
        <v>2.8003999999999998</v>
      </c>
      <c r="E1016" s="7">
        <v>13.4</v>
      </c>
      <c r="F1016" s="10">
        <v>4</v>
      </c>
      <c r="G1016" s="9">
        <v>0.52759999999999996</v>
      </c>
      <c r="H1016" s="11">
        <v>26</v>
      </c>
      <c r="I1016" s="9">
        <v>0.11020000000000001</v>
      </c>
      <c r="J1016" s="9">
        <v>0.14649999999999999</v>
      </c>
      <c r="K1016" s="14"/>
      <c r="L1016" s="14"/>
      <c r="M1016" s="23"/>
    </row>
    <row r="1017" spans="1:13" ht="49.5" customHeight="1" x14ac:dyDescent="0.3">
      <c r="A1017" s="12" t="s">
        <v>1015</v>
      </c>
      <c r="B1017" s="13" t="s">
        <v>1233</v>
      </c>
      <c r="C1017" s="8" t="s">
        <v>2263</v>
      </c>
      <c r="D1017" s="9">
        <v>1.7795000000000001</v>
      </c>
      <c r="E1017" s="7">
        <v>7.7</v>
      </c>
      <c r="F1017" s="10">
        <v>3</v>
      </c>
      <c r="G1017" s="9">
        <v>0.40250000000000002</v>
      </c>
      <c r="H1017" s="11">
        <v>19</v>
      </c>
      <c r="I1017" s="9">
        <v>0.10979999999999999</v>
      </c>
      <c r="J1017" s="9">
        <v>0.13880000000000001</v>
      </c>
      <c r="K1017" s="14"/>
      <c r="L1017" s="14"/>
      <c r="M1017" s="23"/>
    </row>
    <row r="1018" spans="1:13" ht="49.5" customHeight="1" x14ac:dyDescent="0.3">
      <c r="A1018" s="12" t="s">
        <v>1016</v>
      </c>
      <c r="B1018" s="13" t="s">
        <v>1233</v>
      </c>
      <c r="C1018" s="8" t="s">
        <v>2264</v>
      </c>
      <c r="D1018" s="9">
        <v>5.4259000000000004</v>
      </c>
      <c r="E1018" s="7">
        <v>15.4</v>
      </c>
      <c r="F1018" s="10">
        <v>5</v>
      </c>
      <c r="G1018" s="9">
        <v>0.80969999999999998</v>
      </c>
      <c r="H1018" s="11">
        <v>29</v>
      </c>
      <c r="I1018" s="9">
        <v>0.184</v>
      </c>
      <c r="J1018" s="9">
        <v>0.24690000000000001</v>
      </c>
      <c r="K1018" s="14"/>
      <c r="L1018" s="14"/>
      <c r="M1018" s="23"/>
    </row>
    <row r="1019" spans="1:13" ht="49.5" customHeight="1" x14ac:dyDescent="0.3">
      <c r="A1019" s="12" t="s">
        <v>1017</v>
      </c>
      <c r="B1019" s="13" t="s">
        <v>1233</v>
      </c>
      <c r="C1019" s="8" t="s">
        <v>2265</v>
      </c>
      <c r="D1019" s="9">
        <v>3.8031999999999999</v>
      </c>
      <c r="E1019" s="7">
        <v>21.9</v>
      </c>
      <c r="F1019" s="10">
        <v>7</v>
      </c>
      <c r="G1019" s="9">
        <v>0.40600000000000003</v>
      </c>
      <c r="H1019" s="11">
        <v>39</v>
      </c>
      <c r="I1019" s="9">
        <v>9.0800000000000006E-2</v>
      </c>
      <c r="J1019" s="9">
        <v>0.1241</v>
      </c>
      <c r="K1019" s="14"/>
      <c r="L1019" s="14"/>
      <c r="M1019" s="23"/>
    </row>
    <row r="1020" spans="1:13" ht="49.5" customHeight="1" x14ac:dyDescent="0.3">
      <c r="A1020" s="12" t="s">
        <v>1018</v>
      </c>
      <c r="B1020" s="13" t="s">
        <v>1233</v>
      </c>
      <c r="C1020" s="8" t="s">
        <v>2266</v>
      </c>
      <c r="D1020" s="9">
        <v>2.2965</v>
      </c>
      <c r="E1020" s="7">
        <v>10.4</v>
      </c>
      <c r="F1020" s="10">
        <v>3</v>
      </c>
      <c r="G1020" s="9">
        <v>0.48080000000000001</v>
      </c>
      <c r="H1020" s="11">
        <v>23</v>
      </c>
      <c r="I1020" s="9">
        <v>9.7100000000000006E-2</v>
      </c>
      <c r="J1020" s="9">
        <v>0.1265</v>
      </c>
      <c r="K1020" s="14"/>
      <c r="L1020" s="14"/>
      <c r="M1020" s="24" t="s">
        <v>2405</v>
      </c>
    </row>
    <row r="1021" spans="1:13" ht="49.5" customHeight="1" x14ac:dyDescent="0.3">
      <c r="A1021" s="12" t="s">
        <v>1019</v>
      </c>
      <c r="B1021" s="13" t="s">
        <v>1233</v>
      </c>
      <c r="C1021" s="8" t="s">
        <v>2267</v>
      </c>
      <c r="D1021" s="9">
        <v>1.3072999999999999</v>
      </c>
      <c r="E1021" s="7">
        <v>4.7</v>
      </c>
      <c r="F1021" s="10">
        <v>2</v>
      </c>
      <c r="G1021" s="9">
        <v>0.36959999999999998</v>
      </c>
      <c r="H1021" s="11">
        <v>11</v>
      </c>
      <c r="I1021" s="9">
        <v>0.1101</v>
      </c>
      <c r="J1021" s="9">
        <v>0.12970000000000001</v>
      </c>
      <c r="K1021" s="14"/>
      <c r="L1021" s="14"/>
      <c r="M1021" s="23" t="s">
        <v>2408</v>
      </c>
    </row>
    <row r="1022" spans="1:13" ht="49.5" customHeight="1" x14ac:dyDescent="0.3">
      <c r="A1022" s="12" t="s">
        <v>1020</v>
      </c>
      <c r="B1022" s="13" t="s">
        <v>1233</v>
      </c>
      <c r="C1022" s="8" t="s">
        <v>2268</v>
      </c>
      <c r="D1022" s="9">
        <v>3.6861999999999999</v>
      </c>
      <c r="E1022" s="7">
        <v>18</v>
      </c>
      <c r="F1022" s="10">
        <v>6</v>
      </c>
      <c r="G1022" s="9">
        <v>0.40560000000000002</v>
      </c>
      <c r="H1022" s="11">
        <v>26</v>
      </c>
      <c r="I1022" s="9">
        <v>9.4600000000000004E-2</v>
      </c>
      <c r="J1022" s="9">
        <v>0.12809999999999999</v>
      </c>
      <c r="K1022" s="14"/>
      <c r="L1022" s="14" t="s">
        <v>1271</v>
      </c>
      <c r="M1022" s="23" t="s">
        <v>2408</v>
      </c>
    </row>
    <row r="1023" spans="1:13" ht="49.5" customHeight="1" x14ac:dyDescent="0.3">
      <c r="A1023" s="12" t="s">
        <v>1021</v>
      </c>
      <c r="B1023" s="13" t="s">
        <v>1233</v>
      </c>
      <c r="C1023" s="8" t="s">
        <v>2269</v>
      </c>
      <c r="D1023" s="9">
        <v>2.9079999999999999</v>
      </c>
      <c r="E1023" s="7">
        <v>21.8</v>
      </c>
      <c r="F1023" s="10">
        <v>7</v>
      </c>
      <c r="G1023" s="9">
        <v>0.35220000000000001</v>
      </c>
      <c r="H1023" s="11">
        <v>37</v>
      </c>
      <c r="I1023" s="9">
        <v>7.9200000000000007E-2</v>
      </c>
      <c r="J1023" s="9">
        <v>0.1081</v>
      </c>
      <c r="K1023" s="14"/>
      <c r="L1023" s="14" t="s">
        <v>1271</v>
      </c>
      <c r="M1023" s="23"/>
    </row>
    <row r="1024" spans="1:13" ht="49.5" customHeight="1" x14ac:dyDescent="0.3">
      <c r="A1024" s="12" t="s">
        <v>1022</v>
      </c>
      <c r="B1024" s="13" t="s">
        <v>1233</v>
      </c>
      <c r="C1024" s="8" t="s">
        <v>2270</v>
      </c>
      <c r="D1024" s="9">
        <v>3.6213000000000002</v>
      </c>
      <c r="E1024" s="7">
        <v>15.6</v>
      </c>
      <c r="F1024" s="10">
        <v>5</v>
      </c>
      <c r="G1024" s="9">
        <v>0.60899999999999999</v>
      </c>
      <c r="H1024" s="11">
        <v>25</v>
      </c>
      <c r="I1024" s="9">
        <v>0.1366</v>
      </c>
      <c r="J1024" s="9">
        <v>0.18340000000000001</v>
      </c>
      <c r="K1024" s="14"/>
      <c r="L1024" s="14" t="s">
        <v>1271</v>
      </c>
      <c r="M1024" s="23"/>
    </row>
    <row r="1025" spans="1:13" ht="49.5" customHeight="1" x14ac:dyDescent="0.3">
      <c r="A1025" s="12" t="s">
        <v>1023</v>
      </c>
      <c r="B1025" s="13" t="s">
        <v>1233</v>
      </c>
      <c r="C1025" s="8" t="s">
        <v>2271</v>
      </c>
      <c r="D1025" s="9">
        <v>1.7644</v>
      </c>
      <c r="E1025" s="7">
        <v>9.9</v>
      </c>
      <c r="F1025" s="10"/>
      <c r="G1025" s="9"/>
      <c r="H1025" s="11">
        <v>20</v>
      </c>
      <c r="I1025" s="9">
        <v>9.7699999999999995E-2</v>
      </c>
      <c r="J1025" s="9">
        <v>0.1268</v>
      </c>
      <c r="K1025" s="14"/>
      <c r="L1025" s="14" t="s">
        <v>1271</v>
      </c>
      <c r="M1025" s="23"/>
    </row>
    <row r="1026" spans="1:13" ht="49.5" customHeight="1" x14ac:dyDescent="0.3">
      <c r="A1026" s="12" t="s">
        <v>1024</v>
      </c>
      <c r="B1026" s="13" t="s">
        <v>1233</v>
      </c>
      <c r="C1026" s="8" t="s">
        <v>2272</v>
      </c>
      <c r="D1026" s="9">
        <v>2.4958</v>
      </c>
      <c r="E1026" s="7">
        <v>12.9</v>
      </c>
      <c r="F1026" s="10">
        <v>4</v>
      </c>
      <c r="G1026" s="9">
        <v>0.42749999999999999</v>
      </c>
      <c r="H1026" s="11">
        <v>27</v>
      </c>
      <c r="I1026" s="9">
        <v>9.2799999999999994E-2</v>
      </c>
      <c r="J1026" s="9">
        <v>0.123</v>
      </c>
      <c r="K1026" s="14"/>
      <c r="L1026" s="14"/>
      <c r="M1026" s="23"/>
    </row>
    <row r="1027" spans="1:13" ht="49.5" customHeight="1" x14ac:dyDescent="0.3">
      <c r="A1027" s="12" t="s">
        <v>1025</v>
      </c>
      <c r="B1027" s="13" t="s">
        <v>1233</v>
      </c>
      <c r="C1027" s="8" t="s">
        <v>2273</v>
      </c>
      <c r="D1027" s="9">
        <v>1.0982000000000001</v>
      </c>
      <c r="E1027" s="7">
        <v>5</v>
      </c>
      <c r="F1027" s="10">
        <v>2</v>
      </c>
      <c r="G1027" s="9">
        <v>0.33</v>
      </c>
      <c r="H1027" s="11">
        <v>12</v>
      </c>
      <c r="I1027" s="9">
        <v>9.2399999999999996E-2</v>
      </c>
      <c r="J1027" s="9">
        <v>0.11</v>
      </c>
      <c r="K1027" s="14"/>
      <c r="L1027" s="14"/>
      <c r="M1027" s="23"/>
    </row>
    <row r="1028" spans="1:13" ht="49.5" customHeight="1" x14ac:dyDescent="0.3">
      <c r="A1028" s="12" t="s">
        <v>1026</v>
      </c>
      <c r="B1028" s="13" t="s">
        <v>1233</v>
      </c>
      <c r="C1028" s="8" t="s">
        <v>2274</v>
      </c>
      <c r="D1028" s="9">
        <v>0.81979999999999997</v>
      </c>
      <c r="E1028" s="7">
        <v>3.7</v>
      </c>
      <c r="F1028" s="10"/>
      <c r="G1028" s="9"/>
      <c r="H1028" s="11">
        <v>8</v>
      </c>
      <c r="I1028" s="9">
        <v>8.6400000000000005E-2</v>
      </c>
      <c r="J1028" s="9">
        <v>9.7199999999999995E-2</v>
      </c>
      <c r="K1028" s="14"/>
      <c r="L1028" s="14"/>
      <c r="M1028" s="23"/>
    </row>
    <row r="1029" spans="1:13" ht="49.5" customHeight="1" x14ac:dyDescent="0.3">
      <c r="A1029" s="12" t="s">
        <v>1027</v>
      </c>
      <c r="B1029" s="13" t="s">
        <v>1233</v>
      </c>
      <c r="C1029" s="8" t="s">
        <v>2275</v>
      </c>
      <c r="D1029" s="9">
        <v>2.8296999999999999</v>
      </c>
      <c r="E1029" s="7">
        <v>13.5</v>
      </c>
      <c r="F1029" s="10">
        <v>5</v>
      </c>
      <c r="G1029" s="9">
        <v>0.42849999999999999</v>
      </c>
      <c r="H1029" s="11">
        <v>25</v>
      </c>
      <c r="I1029" s="9">
        <v>0.1111</v>
      </c>
      <c r="J1029" s="9">
        <v>0.14779999999999999</v>
      </c>
      <c r="K1029" s="14"/>
      <c r="L1029" s="14"/>
      <c r="M1029" s="23" t="s">
        <v>2407</v>
      </c>
    </row>
    <row r="1030" spans="1:13" ht="49.5" customHeight="1" x14ac:dyDescent="0.3">
      <c r="A1030" s="12" t="s">
        <v>1028</v>
      </c>
      <c r="B1030" s="13" t="s">
        <v>1233</v>
      </c>
      <c r="C1030" s="8" t="s">
        <v>2276</v>
      </c>
      <c r="D1030" s="9">
        <v>2.5792000000000002</v>
      </c>
      <c r="E1030" s="7">
        <v>9.3000000000000007</v>
      </c>
      <c r="F1030" s="10">
        <v>3</v>
      </c>
      <c r="G1030" s="9">
        <v>0.55249999999999999</v>
      </c>
      <c r="H1030" s="11">
        <v>20</v>
      </c>
      <c r="I1030" s="9">
        <v>0.12479999999999999</v>
      </c>
      <c r="J1030" s="9">
        <v>0.16089999999999999</v>
      </c>
      <c r="K1030" s="14"/>
      <c r="L1030" s="14"/>
      <c r="M1030" s="23"/>
    </row>
    <row r="1031" spans="1:13" ht="49.5" customHeight="1" x14ac:dyDescent="0.3">
      <c r="A1031" s="12" t="s">
        <v>1029</v>
      </c>
      <c r="B1031" s="13" t="s">
        <v>1233</v>
      </c>
      <c r="C1031" s="8" t="s">
        <v>2277</v>
      </c>
      <c r="D1031" s="9">
        <v>1.5952</v>
      </c>
      <c r="E1031" s="7">
        <v>6.2</v>
      </c>
      <c r="F1031" s="10">
        <v>2</v>
      </c>
      <c r="G1031" s="9">
        <v>0.44950000000000001</v>
      </c>
      <c r="H1031" s="11">
        <v>11</v>
      </c>
      <c r="I1031" s="9">
        <v>0.10150000000000001</v>
      </c>
      <c r="J1031" s="9">
        <v>0.1249</v>
      </c>
      <c r="K1031" s="14"/>
      <c r="L1031" s="14"/>
      <c r="M1031" s="23"/>
    </row>
    <row r="1032" spans="1:13" ht="49.5" customHeight="1" x14ac:dyDescent="0.3">
      <c r="A1032" s="12" t="s">
        <v>1030</v>
      </c>
      <c r="B1032" s="13" t="s">
        <v>1233</v>
      </c>
      <c r="C1032" s="8" t="s">
        <v>2278</v>
      </c>
      <c r="D1032" s="9">
        <v>1.1778</v>
      </c>
      <c r="E1032" s="7">
        <v>4.3</v>
      </c>
      <c r="F1032" s="10"/>
      <c r="G1032" s="9"/>
      <c r="H1032" s="11">
        <v>10</v>
      </c>
      <c r="I1032" s="9">
        <v>0.11609999999999999</v>
      </c>
      <c r="J1032" s="9">
        <v>0.1346</v>
      </c>
      <c r="K1032" s="14"/>
      <c r="L1032" s="14"/>
      <c r="M1032" s="23"/>
    </row>
    <row r="1033" spans="1:13" ht="49.5" customHeight="1" x14ac:dyDescent="0.3">
      <c r="A1033" s="12" t="s">
        <v>1031</v>
      </c>
      <c r="B1033" s="13" t="s">
        <v>1233</v>
      </c>
      <c r="C1033" s="8" t="s">
        <v>2279</v>
      </c>
      <c r="D1033" s="9">
        <v>0.94489999999999996</v>
      </c>
      <c r="E1033" s="7">
        <v>3.5</v>
      </c>
      <c r="F1033" s="10"/>
      <c r="G1033" s="9"/>
      <c r="H1033" s="11">
        <v>7</v>
      </c>
      <c r="I1033" s="9">
        <v>0.12280000000000001</v>
      </c>
      <c r="J1033" s="9">
        <v>0.13650000000000001</v>
      </c>
      <c r="K1033" s="14"/>
      <c r="L1033" s="14" t="s">
        <v>1271</v>
      </c>
      <c r="M1033" s="23"/>
    </row>
    <row r="1034" spans="1:13" ht="49.5" customHeight="1" x14ac:dyDescent="0.3">
      <c r="A1034" s="12" t="s">
        <v>1032</v>
      </c>
      <c r="B1034" s="13" t="s">
        <v>1233</v>
      </c>
      <c r="C1034" s="8" t="s">
        <v>2280</v>
      </c>
      <c r="D1034" s="9">
        <v>9.2027000000000001</v>
      </c>
      <c r="E1034" s="7">
        <v>35.1</v>
      </c>
      <c r="F1034" s="10">
        <v>12</v>
      </c>
      <c r="G1034" s="9">
        <v>0.66900000000000004</v>
      </c>
      <c r="H1034" s="11">
        <v>52</v>
      </c>
      <c r="I1034" s="9">
        <v>0.16009999999999999</v>
      </c>
      <c r="J1034" s="9">
        <v>0.22239999999999999</v>
      </c>
      <c r="K1034" s="14"/>
      <c r="L1034" s="14"/>
      <c r="M1034" s="23"/>
    </row>
    <row r="1035" spans="1:13" ht="49.5" customHeight="1" x14ac:dyDescent="0.3">
      <c r="A1035" s="12" t="s">
        <v>1033</v>
      </c>
      <c r="B1035" s="13" t="s">
        <v>1233</v>
      </c>
      <c r="C1035" s="8" t="s">
        <v>2281</v>
      </c>
      <c r="D1035" s="9">
        <v>5.5635000000000003</v>
      </c>
      <c r="E1035" s="7">
        <v>27</v>
      </c>
      <c r="F1035" s="10">
        <v>9</v>
      </c>
      <c r="G1035" s="9">
        <v>0.56720000000000004</v>
      </c>
      <c r="H1035" s="11">
        <v>43</v>
      </c>
      <c r="I1035" s="9">
        <v>0.1323</v>
      </c>
      <c r="J1035" s="9"/>
      <c r="K1035" s="14" t="s">
        <v>1271</v>
      </c>
      <c r="L1035" s="14" t="s">
        <v>1271</v>
      </c>
      <c r="M1035" s="23" t="s">
        <v>2406</v>
      </c>
    </row>
    <row r="1036" spans="1:13" ht="49.5" customHeight="1" x14ac:dyDescent="0.3">
      <c r="A1036" s="12" t="s">
        <v>1034</v>
      </c>
      <c r="B1036" s="13" t="s">
        <v>1315</v>
      </c>
      <c r="C1036" s="8" t="s">
        <v>2282</v>
      </c>
      <c r="D1036" s="9">
        <v>3.0406</v>
      </c>
      <c r="E1036" s="7">
        <v>24.4</v>
      </c>
      <c r="F1036" s="10">
        <v>8</v>
      </c>
      <c r="G1036" s="9">
        <v>0.33069999999999999</v>
      </c>
      <c r="H1036" s="11">
        <v>41</v>
      </c>
      <c r="I1036" s="9">
        <v>7.5899999999999995E-2</v>
      </c>
      <c r="J1036" s="9">
        <v>0.1042</v>
      </c>
      <c r="K1036" s="14"/>
      <c r="L1036" s="14" t="s">
        <v>1271</v>
      </c>
      <c r="M1036" s="23" t="s">
        <v>2406</v>
      </c>
    </row>
    <row r="1037" spans="1:13" ht="49.5" customHeight="1" x14ac:dyDescent="0.3">
      <c r="A1037" s="12" t="s">
        <v>1035</v>
      </c>
      <c r="B1037" s="13" t="s">
        <v>1315</v>
      </c>
      <c r="C1037" s="8" t="s">
        <v>2283</v>
      </c>
      <c r="D1037" s="9">
        <v>1.4346000000000001</v>
      </c>
      <c r="E1037" s="7">
        <v>11.2</v>
      </c>
      <c r="F1037" s="10">
        <v>4</v>
      </c>
      <c r="G1037" s="9">
        <v>0.34379999999999999</v>
      </c>
      <c r="H1037" s="11">
        <v>25</v>
      </c>
      <c r="I1037" s="9">
        <v>8.5999999999999993E-2</v>
      </c>
      <c r="J1037" s="9">
        <v>0.11269999999999999</v>
      </c>
      <c r="K1037" s="14"/>
      <c r="L1037" s="14" t="s">
        <v>1271</v>
      </c>
      <c r="M1037" s="23" t="s">
        <v>2406</v>
      </c>
    </row>
    <row r="1038" spans="1:13" ht="49.5" customHeight="1" x14ac:dyDescent="0.3">
      <c r="A1038" s="12" t="s">
        <v>1036</v>
      </c>
      <c r="B1038" s="13" t="s">
        <v>1315</v>
      </c>
      <c r="C1038" s="8" t="s">
        <v>2284</v>
      </c>
      <c r="D1038" s="9">
        <v>7.0980999999999996</v>
      </c>
      <c r="E1038" s="7">
        <v>25.3</v>
      </c>
      <c r="F1038" s="10"/>
      <c r="G1038" s="9"/>
      <c r="H1038" s="11">
        <v>28</v>
      </c>
      <c r="I1038" s="9">
        <v>0.18540000000000001</v>
      </c>
      <c r="J1038" s="9">
        <v>0.25469999999999998</v>
      </c>
      <c r="K1038" s="14"/>
      <c r="L1038" s="14" t="s">
        <v>1271</v>
      </c>
      <c r="M1038" s="23" t="s">
        <v>2408</v>
      </c>
    </row>
    <row r="1039" spans="1:13" ht="49.5" customHeight="1" x14ac:dyDescent="0.3">
      <c r="A1039" s="12" t="s">
        <v>1037</v>
      </c>
      <c r="B1039" s="13" t="s">
        <v>1315</v>
      </c>
      <c r="C1039" s="8" t="s">
        <v>2285</v>
      </c>
      <c r="D1039" s="9">
        <v>1.8887</v>
      </c>
      <c r="E1039" s="7">
        <v>13</v>
      </c>
      <c r="F1039" s="10">
        <v>4</v>
      </c>
      <c r="G1039" s="9">
        <v>0.42</v>
      </c>
      <c r="H1039" s="11">
        <v>28</v>
      </c>
      <c r="I1039" s="9">
        <v>9.0499999999999997E-2</v>
      </c>
      <c r="J1039" s="9">
        <v>0.12</v>
      </c>
      <c r="K1039" s="14"/>
      <c r="L1039" s="14" t="s">
        <v>1271</v>
      </c>
      <c r="M1039" s="24" t="s">
        <v>2405</v>
      </c>
    </row>
    <row r="1040" spans="1:13" ht="49.5" customHeight="1" x14ac:dyDescent="0.3">
      <c r="A1040" s="12" t="s">
        <v>1038</v>
      </c>
      <c r="B1040" s="13" t="s">
        <v>1315</v>
      </c>
      <c r="C1040" s="8" t="s">
        <v>2286</v>
      </c>
      <c r="D1040" s="9">
        <v>5.3262</v>
      </c>
      <c r="E1040" s="7">
        <v>14.1</v>
      </c>
      <c r="F1040" s="10"/>
      <c r="G1040" s="9"/>
      <c r="H1040" s="11">
        <v>31</v>
      </c>
      <c r="I1040" s="9">
        <v>0.25140000000000001</v>
      </c>
      <c r="J1040" s="9">
        <v>0.33529999999999999</v>
      </c>
      <c r="K1040" s="14"/>
      <c r="L1040" s="14" t="s">
        <v>1271</v>
      </c>
      <c r="M1040" s="23"/>
    </row>
    <row r="1041" spans="1:13" ht="49.5" customHeight="1" x14ac:dyDescent="0.3">
      <c r="A1041" s="12" t="s">
        <v>1039</v>
      </c>
      <c r="B1041" s="13" t="s">
        <v>1315</v>
      </c>
      <c r="C1041" s="8" t="s">
        <v>2287</v>
      </c>
      <c r="D1041" s="9">
        <v>1.2605</v>
      </c>
      <c r="E1041" s="7">
        <v>9.1999999999999993</v>
      </c>
      <c r="F1041" s="10"/>
      <c r="G1041" s="9"/>
      <c r="H1041" s="11">
        <v>22</v>
      </c>
      <c r="I1041" s="9">
        <v>8.4099999999999994E-2</v>
      </c>
      <c r="J1041" s="9">
        <v>0.10829999999999999</v>
      </c>
      <c r="K1041" s="14"/>
      <c r="L1041" s="14" t="s">
        <v>1271</v>
      </c>
      <c r="M1041" s="23"/>
    </row>
    <row r="1042" spans="1:13" ht="49.5" customHeight="1" x14ac:dyDescent="0.3">
      <c r="A1042" s="12" t="s">
        <v>1040</v>
      </c>
      <c r="B1042" s="13" t="s">
        <v>1315</v>
      </c>
      <c r="C1042" s="8" t="s">
        <v>2288</v>
      </c>
      <c r="D1042" s="9">
        <v>2.9100999999999999</v>
      </c>
      <c r="E1042" s="7">
        <v>17.600000000000001</v>
      </c>
      <c r="F1042" s="10">
        <v>6</v>
      </c>
      <c r="G1042" s="9">
        <v>0.44</v>
      </c>
      <c r="H1042" s="11">
        <v>33</v>
      </c>
      <c r="I1042" s="9">
        <v>0.105</v>
      </c>
      <c r="J1042" s="9"/>
      <c r="K1042" s="14" t="s">
        <v>1271</v>
      </c>
      <c r="L1042" s="14" t="s">
        <v>1271</v>
      </c>
      <c r="M1042" s="23"/>
    </row>
    <row r="1043" spans="1:13" ht="49.5" customHeight="1" x14ac:dyDescent="0.3">
      <c r="A1043" s="12" t="s">
        <v>1041</v>
      </c>
      <c r="B1043" s="13" t="s">
        <v>1315</v>
      </c>
      <c r="C1043" s="8" t="s">
        <v>2289</v>
      </c>
      <c r="D1043" s="9">
        <v>2.4984000000000002</v>
      </c>
      <c r="E1043" s="7">
        <v>14.6</v>
      </c>
      <c r="F1043" s="10">
        <v>5</v>
      </c>
      <c r="G1043" s="9">
        <v>0.44890000000000002</v>
      </c>
      <c r="H1043" s="11">
        <v>24</v>
      </c>
      <c r="I1043" s="9">
        <v>0.1076</v>
      </c>
      <c r="J1043" s="9"/>
      <c r="K1043" s="14" t="s">
        <v>1271</v>
      </c>
      <c r="L1043" s="14" t="s">
        <v>1271</v>
      </c>
      <c r="M1043" s="23"/>
    </row>
    <row r="1044" spans="1:13" ht="49.5" customHeight="1" x14ac:dyDescent="0.3">
      <c r="A1044" s="12" t="s">
        <v>1042</v>
      </c>
      <c r="B1044" s="13" t="s">
        <v>1315</v>
      </c>
      <c r="C1044" s="8" t="s">
        <v>2290</v>
      </c>
      <c r="D1044" s="9">
        <v>2.3995000000000002</v>
      </c>
      <c r="E1044" s="7">
        <v>10</v>
      </c>
      <c r="F1044" s="10">
        <v>3</v>
      </c>
      <c r="G1044" s="9">
        <v>0.72170000000000001</v>
      </c>
      <c r="H1044" s="11">
        <v>21</v>
      </c>
      <c r="I1044" s="9">
        <v>0.15160000000000001</v>
      </c>
      <c r="J1044" s="9">
        <v>0.1968</v>
      </c>
      <c r="K1044" s="14"/>
      <c r="L1044" s="14" t="s">
        <v>1271</v>
      </c>
      <c r="M1044" s="23" t="s">
        <v>2408</v>
      </c>
    </row>
    <row r="1045" spans="1:13" ht="49.5" customHeight="1" x14ac:dyDescent="0.3">
      <c r="A1045" s="12" t="s">
        <v>1043</v>
      </c>
      <c r="B1045" s="13" t="s">
        <v>1315</v>
      </c>
      <c r="C1045" s="8" t="s">
        <v>2291</v>
      </c>
      <c r="D1045" s="9">
        <v>1.6685000000000001</v>
      </c>
      <c r="E1045" s="7">
        <v>11.3</v>
      </c>
      <c r="F1045" s="10">
        <v>4</v>
      </c>
      <c r="G1045" s="9">
        <v>0.36620000000000003</v>
      </c>
      <c r="H1045" s="11">
        <v>25</v>
      </c>
      <c r="I1045" s="9">
        <v>9.0700000000000003E-2</v>
      </c>
      <c r="J1045" s="9">
        <v>0.1191</v>
      </c>
      <c r="K1045" s="14"/>
      <c r="L1045" s="14" t="s">
        <v>1271</v>
      </c>
      <c r="M1045" s="23"/>
    </row>
    <row r="1046" spans="1:13" ht="49.5" customHeight="1" x14ac:dyDescent="0.3">
      <c r="A1046" s="12" t="s">
        <v>1044</v>
      </c>
      <c r="B1046" s="13" t="s">
        <v>1315</v>
      </c>
      <c r="C1046" s="8" t="s">
        <v>2292</v>
      </c>
      <c r="D1046" s="9">
        <v>2.6305999999999998</v>
      </c>
      <c r="E1046" s="7">
        <v>15</v>
      </c>
      <c r="F1046" s="10">
        <v>5</v>
      </c>
      <c r="G1046" s="9">
        <v>0.48049999999999998</v>
      </c>
      <c r="H1046" s="11">
        <v>30</v>
      </c>
      <c r="I1046" s="9">
        <v>0.11210000000000001</v>
      </c>
      <c r="J1046" s="9">
        <v>0.1502</v>
      </c>
      <c r="K1046" s="14"/>
      <c r="L1046" s="14" t="s">
        <v>1271</v>
      </c>
      <c r="M1046" s="23"/>
    </row>
    <row r="1047" spans="1:13" ht="49.5" customHeight="1" x14ac:dyDescent="0.3">
      <c r="A1047" s="12" t="s">
        <v>1045</v>
      </c>
      <c r="B1047" s="13" t="s">
        <v>1315</v>
      </c>
      <c r="C1047" s="8" t="s">
        <v>2293</v>
      </c>
      <c r="D1047" s="9">
        <v>1.1853</v>
      </c>
      <c r="E1047" s="7">
        <v>6.1</v>
      </c>
      <c r="F1047" s="10"/>
      <c r="G1047" s="9"/>
      <c r="H1047" s="11">
        <v>15</v>
      </c>
      <c r="I1047" s="9">
        <v>0.1168</v>
      </c>
      <c r="J1047" s="9">
        <v>0.1434</v>
      </c>
      <c r="K1047" s="14"/>
      <c r="L1047" s="14" t="s">
        <v>1271</v>
      </c>
      <c r="M1047" s="23"/>
    </row>
    <row r="1048" spans="1:13" ht="49.5" customHeight="1" x14ac:dyDescent="0.3">
      <c r="A1048" s="12" t="s">
        <v>1046</v>
      </c>
      <c r="B1048" s="13" t="s">
        <v>1315</v>
      </c>
      <c r="C1048" s="8" t="s">
        <v>2294</v>
      </c>
      <c r="D1048" s="9">
        <v>0.72529999999999994</v>
      </c>
      <c r="E1048" s="7">
        <v>4.5999999999999996</v>
      </c>
      <c r="F1048" s="10"/>
      <c r="G1048" s="9"/>
      <c r="H1048" s="11">
        <v>10</v>
      </c>
      <c r="I1048" s="9">
        <v>0.1</v>
      </c>
      <c r="J1048" s="9">
        <v>0.1173</v>
      </c>
      <c r="K1048" s="14"/>
      <c r="L1048" s="14" t="s">
        <v>1271</v>
      </c>
      <c r="M1048" s="23"/>
    </row>
    <row r="1049" spans="1:13" ht="49.5" customHeight="1" x14ac:dyDescent="0.3">
      <c r="A1049" s="12" t="s">
        <v>1047</v>
      </c>
      <c r="B1049" s="13" t="s">
        <v>1315</v>
      </c>
      <c r="C1049" s="8" t="s">
        <v>2295</v>
      </c>
      <c r="D1049" s="9">
        <v>0.86229999999999996</v>
      </c>
      <c r="E1049" s="7">
        <v>5.6</v>
      </c>
      <c r="F1049" s="10"/>
      <c r="G1049" s="9"/>
      <c r="H1049" s="11">
        <v>14</v>
      </c>
      <c r="I1049" s="9">
        <v>9.3399999999999997E-2</v>
      </c>
      <c r="J1049" s="9">
        <v>0.1132</v>
      </c>
      <c r="K1049" s="14"/>
      <c r="L1049" s="14" t="s">
        <v>1271</v>
      </c>
      <c r="M1049" s="23"/>
    </row>
    <row r="1050" spans="1:13" ht="49.5" customHeight="1" x14ac:dyDescent="0.3">
      <c r="A1050" s="12" t="s">
        <v>1048</v>
      </c>
      <c r="B1050" s="13" t="s">
        <v>1315</v>
      </c>
      <c r="C1050" s="8" t="s">
        <v>2296</v>
      </c>
      <c r="D1050" s="9">
        <v>3.7033</v>
      </c>
      <c r="E1050" s="7">
        <v>12.7</v>
      </c>
      <c r="F1050" s="10">
        <v>4</v>
      </c>
      <c r="G1050" s="9">
        <v>0.83</v>
      </c>
      <c r="H1050" s="11">
        <v>27</v>
      </c>
      <c r="I1050" s="9">
        <v>0.183</v>
      </c>
      <c r="J1050" s="9">
        <v>0.24229999999999999</v>
      </c>
      <c r="K1050" s="14"/>
      <c r="L1050" s="14" t="s">
        <v>1271</v>
      </c>
      <c r="M1050" s="23"/>
    </row>
    <row r="1051" spans="1:13" ht="49.5" customHeight="1" x14ac:dyDescent="0.3">
      <c r="A1051" s="12" t="s">
        <v>1049</v>
      </c>
      <c r="B1051" s="13" t="s">
        <v>1315</v>
      </c>
      <c r="C1051" s="8" t="s">
        <v>2297</v>
      </c>
      <c r="D1051" s="9">
        <v>2.3109000000000002</v>
      </c>
      <c r="E1051" s="7">
        <v>7.5</v>
      </c>
      <c r="F1051" s="10">
        <v>3</v>
      </c>
      <c r="G1051" s="9">
        <v>0.72909999999999997</v>
      </c>
      <c r="H1051" s="11">
        <v>17</v>
      </c>
      <c r="I1051" s="9">
        <v>0.2041</v>
      </c>
      <c r="J1051" s="9">
        <v>0.25729999999999997</v>
      </c>
      <c r="K1051" s="14"/>
      <c r="L1051" s="14" t="s">
        <v>1271</v>
      </c>
      <c r="M1051" s="23"/>
    </row>
    <row r="1052" spans="1:13" ht="49.5" customHeight="1" x14ac:dyDescent="0.3">
      <c r="A1052" s="12" t="s">
        <v>1050</v>
      </c>
      <c r="B1052" s="13" t="s">
        <v>1315</v>
      </c>
      <c r="C1052" s="8" t="s">
        <v>2298</v>
      </c>
      <c r="D1052" s="9">
        <v>0.96919999999999995</v>
      </c>
      <c r="E1052" s="7">
        <v>5.0999999999999996</v>
      </c>
      <c r="F1052" s="10"/>
      <c r="G1052" s="9"/>
      <c r="H1052" s="11">
        <v>12</v>
      </c>
      <c r="I1052" s="9">
        <v>0.12039999999999999</v>
      </c>
      <c r="J1052" s="9">
        <v>0.14380000000000001</v>
      </c>
      <c r="K1052" s="14"/>
      <c r="L1052" s="14" t="s">
        <v>1271</v>
      </c>
      <c r="M1052" s="23"/>
    </row>
    <row r="1053" spans="1:13" ht="49.5" customHeight="1" x14ac:dyDescent="0.3">
      <c r="A1053" s="12" t="s">
        <v>1051</v>
      </c>
      <c r="B1053" s="13" t="s">
        <v>1315</v>
      </c>
      <c r="C1053" s="8" t="s">
        <v>2299</v>
      </c>
      <c r="D1053" s="9">
        <v>0.83260000000000001</v>
      </c>
      <c r="E1053" s="7">
        <v>21</v>
      </c>
      <c r="F1053" s="10">
        <v>7</v>
      </c>
      <c r="G1053" s="9">
        <v>0.46889999999999998</v>
      </c>
      <c r="H1053" s="11">
        <v>38</v>
      </c>
      <c r="I1053" s="9">
        <v>0.1094</v>
      </c>
      <c r="J1053" s="9">
        <v>0.1492</v>
      </c>
      <c r="K1053" s="14"/>
      <c r="L1053" s="14" t="s">
        <v>1271</v>
      </c>
      <c r="M1053" s="23" t="s">
        <v>2408</v>
      </c>
    </row>
    <row r="1054" spans="1:13" ht="49.5" customHeight="1" x14ac:dyDescent="0.3">
      <c r="A1054" s="12" t="s">
        <v>1052</v>
      </c>
      <c r="B1054" s="13" t="s">
        <v>1315</v>
      </c>
      <c r="C1054" s="8" t="s">
        <v>2300</v>
      </c>
      <c r="D1054" s="9">
        <v>7.1325000000000003</v>
      </c>
      <c r="E1054" s="7">
        <v>31.1</v>
      </c>
      <c r="F1054" s="10">
        <v>10</v>
      </c>
      <c r="G1054" s="9">
        <v>0.67010000000000003</v>
      </c>
      <c r="H1054" s="11">
        <v>48</v>
      </c>
      <c r="I1054" s="9">
        <v>0.15079999999999999</v>
      </c>
      <c r="J1054" s="9">
        <v>0.20880000000000001</v>
      </c>
      <c r="K1054" s="14"/>
      <c r="L1054" s="14" t="s">
        <v>1271</v>
      </c>
      <c r="M1054" s="23"/>
    </row>
    <row r="1055" spans="1:13" ht="49.5" customHeight="1" x14ac:dyDescent="0.3">
      <c r="A1055" s="12" t="s">
        <v>1053</v>
      </c>
      <c r="B1055" s="13" t="s">
        <v>1315</v>
      </c>
      <c r="C1055" s="8" t="s">
        <v>2301</v>
      </c>
      <c r="D1055" s="9">
        <v>5.4713000000000003</v>
      </c>
      <c r="E1055" s="7">
        <v>26.4</v>
      </c>
      <c r="F1055" s="10">
        <v>9</v>
      </c>
      <c r="G1055" s="9">
        <v>0.55689999999999995</v>
      </c>
      <c r="H1055" s="11">
        <v>41</v>
      </c>
      <c r="I1055" s="9">
        <v>0.13289999999999999</v>
      </c>
      <c r="J1055" s="9">
        <v>0.18290000000000001</v>
      </c>
      <c r="K1055" s="14"/>
      <c r="L1055" s="14" t="s">
        <v>1271</v>
      </c>
      <c r="M1055" s="23"/>
    </row>
    <row r="1056" spans="1:13" ht="49.5" customHeight="1" x14ac:dyDescent="0.3">
      <c r="A1056" s="12" t="s">
        <v>1054</v>
      </c>
      <c r="B1056" s="13" t="s">
        <v>1315</v>
      </c>
      <c r="C1056" s="8" t="s">
        <v>2302</v>
      </c>
      <c r="D1056" s="9">
        <v>1.6813</v>
      </c>
      <c r="E1056" s="7">
        <v>9.1999999999999993</v>
      </c>
      <c r="F1056" s="10">
        <v>3</v>
      </c>
      <c r="G1056" s="9">
        <v>0.52080000000000004</v>
      </c>
      <c r="H1056" s="11">
        <v>22</v>
      </c>
      <c r="I1056" s="9">
        <v>0.11890000000000001</v>
      </c>
      <c r="J1056" s="9">
        <v>0.1532</v>
      </c>
      <c r="K1056" s="14"/>
      <c r="L1056" s="14" t="s">
        <v>1271</v>
      </c>
      <c r="M1056" s="23"/>
    </row>
    <row r="1057" spans="1:13" ht="49.5" customHeight="1" x14ac:dyDescent="0.3">
      <c r="A1057" s="12" t="s">
        <v>1055</v>
      </c>
      <c r="B1057" s="13" t="s">
        <v>1315</v>
      </c>
      <c r="C1057" s="8" t="s">
        <v>2303</v>
      </c>
      <c r="D1057" s="9">
        <v>2.5236000000000001</v>
      </c>
      <c r="E1057" s="7">
        <v>10</v>
      </c>
      <c r="F1057" s="10">
        <v>3</v>
      </c>
      <c r="G1057" s="9">
        <v>9.3600000000000003E-2</v>
      </c>
      <c r="H1057" s="11">
        <v>27</v>
      </c>
      <c r="I1057" s="9">
        <v>1.9699999999999999E-2</v>
      </c>
      <c r="J1057" s="9">
        <v>2.5499999999999998E-2</v>
      </c>
      <c r="K1057" s="14"/>
      <c r="L1057" s="14" t="s">
        <v>1271</v>
      </c>
      <c r="M1057" s="23" t="s">
        <v>2408</v>
      </c>
    </row>
    <row r="1058" spans="1:13" ht="49.5" customHeight="1" x14ac:dyDescent="0.3">
      <c r="A1058" s="12" t="s">
        <v>1056</v>
      </c>
      <c r="B1058" s="13" t="s">
        <v>1315</v>
      </c>
      <c r="C1058" s="8" t="s">
        <v>2304</v>
      </c>
      <c r="D1058" s="9">
        <v>0.98250000000000004</v>
      </c>
      <c r="E1058" s="7">
        <v>5.3</v>
      </c>
      <c r="F1058" s="10">
        <v>2</v>
      </c>
      <c r="G1058" s="9">
        <v>0.39219999999999999</v>
      </c>
      <c r="H1058" s="11">
        <v>13</v>
      </c>
      <c r="I1058" s="9">
        <v>0.1036</v>
      </c>
      <c r="J1058" s="9">
        <v>0.1245</v>
      </c>
      <c r="K1058" s="14"/>
      <c r="L1058" s="14" t="s">
        <v>1271</v>
      </c>
      <c r="M1058" s="23"/>
    </row>
    <row r="1059" spans="1:13" ht="49.5" customHeight="1" x14ac:dyDescent="0.3">
      <c r="A1059" s="12" t="s">
        <v>1057</v>
      </c>
      <c r="B1059" s="13" t="s">
        <v>1315</v>
      </c>
      <c r="C1059" s="8" t="s">
        <v>2305</v>
      </c>
      <c r="D1059" s="9">
        <v>1.0355000000000001</v>
      </c>
      <c r="E1059" s="7">
        <v>5.9</v>
      </c>
      <c r="F1059" s="10"/>
      <c r="G1059" s="9"/>
      <c r="H1059" s="11">
        <v>17</v>
      </c>
      <c r="I1059" s="9">
        <v>0.11459999999999999</v>
      </c>
      <c r="J1059" s="9">
        <v>0.14000000000000001</v>
      </c>
      <c r="K1059" s="14"/>
      <c r="L1059" s="14" t="s">
        <v>1271</v>
      </c>
      <c r="M1059" s="23"/>
    </row>
    <row r="1060" spans="1:13" ht="49.5" customHeight="1" x14ac:dyDescent="0.3">
      <c r="A1060" s="12" t="s">
        <v>1058</v>
      </c>
      <c r="B1060" s="13" t="s">
        <v>1315</v>
      </c>
      <c r="C1060" s="8" t="s">
        <v>2306</v>
      </c>
      <c r="D1060" s="9">
        <v>0.75849999999999995</v>
      </c>
      <c r="E1060" s="7">
        <v>4.0999999999999996</v>
      </c>
      <c r="F1060" s="10"/>
      <c r="G1060" s="9"/>
      <c r="H1060" s="11">
        <v>7</v>
      </c>
      <c r="I1060" s="9">
        <v>0.1196</v>
      </c>
      <c r="J1060" s="9">
        <v>0.13730000000000001</v>
      </c>
      <c r="K1060" s="14"/>
      <c r="L1060" s="14" t="s">
        <v>1271</v>
      </c>
      <c r="M1060" s="23"/>
    </row>
    <row r="1061" spans="1:13" ht="49.5" customHeight="1" x14ac:dyDescent="0.3">
      <c r="A1061" s="12" t="s">
        <v>1059</v>
      </c>
      <c r="B1061" s="13" t="s">
        <v>1315</v>
      </c>
      <c r="C1061" s="8" t="s">
        <v>2307</v>
      </c>
      <c r="D1061" s="9">
        <v>0.67749999999999999</v>
      </c>
      <c r="E1061" s="7">
        <v>4.5999999999999996</v>
      </c>
      <c r="F1061" s="10"/>
      <c r="G1061" s="9"/>
      <c r="H1061" s="11">
        <v>14</v>
      </c>
      <c r="I1061" s="9">
        <v>8.4099999999999994E-2</v>
      </c>
      <c r="J1061" s="9">
        <v>9.8599999999999993E-2</v>
      </c>
      <c r="K1061" s="14"/>
      <c r="L1061" s="14" t="s">
        <v>1271</v>
      </c>
      <c r="M1061" s="23"/>
    </row>
    <row r="1062" spans="1:13" ht="49.5" customHeight="1" x14ac:dyDescent="0.3">
      <c r="A1062" s="12" t="s">
        <v>1060</v>
      </c>
      <c r="B1062" s="13" t="s">
        <v>1315</v>
      </c>
      <c r="C1062" s="8" t="s">
        <v>2308</v>
      </c>
      <c r="D1062" s="9">
        <v>0.29380000000000001</v>
      </c>
      <c r="E1062" s="7">
        <v>1</v>
      </c>
      <c r="F1062" s="10"/>
      <c r="G1062" s="9"/>
      <c r="H1062" s="11"/>
      <c r="I1062" s="9"/>
      <c r="J1062" s="9">
        <v>9.5299999999999996E-2</v>
      </c>
      <c r="K1062" s="14"/>
      <c r="L1062" s="14" t="s">
        <v>1271</v>
      </c>
      <c r="M1062" s="23"/>
    </row>
    <row r="1063" spans="1:13" ht="49.5" customHeight="1" thickBot="1" x14ac:dyDescent="0.35">
      <c r="A1063" s="12" t="s">
        <v>1061</v>
      </c>
      <c r="B1063" s="13" t="s">
        <v>1315</v>
      </c>
      <c r="C1063" s="8" t="s">
        <v>2309</v>
      </c>
      <c r="D1063" s="9">
        <v>0.22770000000000001</v>
      </c>
      <c r="E1063" s="7">
        <v>1</v>
      </c>
      <c r="F1063" s="10"/>
      <c r="G1063" s="9"/>
      <c r="H1063" s="11"/>
      <c r="I1063" s="9"/>
      <c r="J1063" s="9">
        <v>8.9599999999999999E-2</v>
      </c>
      <c r="K1063" s="14"/>
      <c r="L1063" s="14" t="s">
        <v>1271</v>
      </c>
      <c r="M1063" s="23"/>
    </row>
    <row r="1064" spans="1:13" s="2" customFormat="1" ht="30" customHeight="1" thickBot="1" x14ac:dyDescent="0.35">
      <c r="A1064" s="15" t="s">
        <v>1218</v>
      </c>
      <c r="B1064" s="16"/>
      <c r="C1064" s="16"/>
      <c r="D1064" s="16"/>
      <c r="E1064" s="16"/>
      <c r="F1064" s="16"/>
      <c r="G1064" s="16"/>
      <c r="H1064" s="16"/>
      <c r="I1064" s="16"/>
      <c r="J1064" s="16"/>
      <c r="K1064" s="16"/>
      <c r="L1064" s="16"/>
      <c r="M1064" s="17"/>
    </row>
    <row r="1065" spans="1:13" ht="49.5" customHeight="1" x14ac:dyDescent="0.3">
      <c r="A1065" s="12" t="s">
        <v>1062</v>
      </c>
      <c r="B1065" s="13" t="s">
        <v>1233</v>
      </c>
      <c r="C1065" s="8" t="s">
        <v>2310</v>
      </c>
      <c r="D1065" s="9">
        <v>0.9446</v>
      </c>
      <c r="E1065" s="7">
        <v>3.5</v>
      </c>
      <c r="F1065" s="10">
        <v>2</v>
      </c>
      <c r="G1065" s="9">
        <v>0.26200000000000001</v>
      </c>
      <c r="H1065" s="11">
        <v>5</v>
      </c>
      <c r="I1065" s="9">
        <v>0.1048</v>
      </c>
      <c r="J1065" s="9">
        <v>0.1164</v>
      </c>
      <c r="K1065" s="14"/>
      <c r="L1065" s="14" t="s">
        <v>1271</v>
      </c>
      <c r="M1065" s="23" t="s">
        <v>2409</v>
      </c>
    </row>
    <row r="1066" spans="1:13" ht="49.5" customHeight="1" x14ac:dyDescent="0.3">
      <c r="A1066" s="12" t="s">
        <v>1063</v>
      </c>
      <c r="B1066" s="13" t="s">
        <v>1315</v>
      </c>
      <c r="C1066" s="8" t="s">
        <v>2311</v>
      </c>
      <c r="D1066" s="9">
        <v>0.1021</v>
      </c>
      <c r="E1066" s="7">
        <v>1</v>
      </c>
      <c r="F1066" s="10"/>
      <c r="G1066" s="9"/>
      <c r="H1066" s="11"/>
      <c r="I1066" s="9"/>
      <c r="J1066" s="9">
        <v>6.4000000000000001E-2</v>
      </c>
      <c r="K1066" s="14"/>
      <c r="L1066" s="14" t="s">
        <v>1271</v>
      </c>
      <c r="M1066" s="23" t="s">
        <v>2408</v>
      </c>
    </row>
    <row r="1067" spans="1:13" ht="49.5" customHeight="1" x14ac:dyDescent="0.3">
      <c r="A1067" s="12" t="s">
        <v>1064</v>
      </c>
      <c r="B1067" s="13" t="s">
        <v>1315</v>
      </c>
      <c r="C1067" s="8" t="s">
        <v>2312</v>
      </c>
      <c r="D1067" s="9">
        <v>1.6758</v>
      </c>
      <c r="E1067" s="7">
        <v>7</v>
      </c>
      <c r="F1067" s="10">
        <v>2</v>
      </c>
      <c r="G1067" s="9">
        <v>0.46339999999999998</v>
      </c>
      <c r="H1067" s="11">
        <v>22</v>
      </c>
      <c r="I1067" s="9">
        <v>9.2700000000000005E-2</v>
      </c>
      <c r="J1067" s="9">
        <v>0.1158</v>
      </c>
      <c r="K1067" s="14"/>
      <c r="L1067" s="14" t="s">
        <v>1271</v>
      </c>
      <c r="M1067" s="23" t="s">
        <v>2408</v>
      </c>
    </row>
    <row r="1068" spans="1:13" ht="49.5" customHeight="1" x14ac:dyDescent="0.3">
      <c r="A1068" s="12" t="s">
        <v>1065</v>
      </c>
      <c r="B1068" s="13" t="s">
        <v>1315</v>
      </c>
      <c r="C1068" s="8" t="s">
        <v>2313</v>
      </c>
      <c r="D1068" s="9">
        <v>3.0991</v>
      </c>
      <c r="E1068" s="7">
        <v>12.7</v>
      </c>
      <c r="F1068" s="10">
        <v>4</v>
      </c>
      <c r="G1068" s="9">
        <v>0.65329999999999999</v>
      </c>
      <c r="H1068" s="11">
        <v>18</v>
      </c>
      <c r="I1068" s="9">
        <v>0.14399999999999999</v>
      </c>
      <c r="J1068" s="9">
        <v>0.1908</v>
      </c>
      <c r="K1068" s="14"/>
      <c r="L1068" s="14" t="s">
        <v>1271</v>
      </c>
      <c r="M1068" s="23" t="s">
        <v>2408</v>
      </c>
    </row>
    <row r="1069" spans="1:13" ht="49.5" customHeight="1" x14ac:dyDescent="0.3">
      <c r="A1069" s="12" t="s">
        <v>1066</v>
      </c>
      <c r="B1069" s="13" t="s">
        <v>1315</v>
      </c>
      <c r="C1069" s="8" t="s">
        <v>2314</v>
      </c>
      <c r="D1069" s="9">
        <v>1.6229</v>
      </c>
      <c r="E1069" s="7">
        <v>10.199999999999999</v>
      </c>
      <c r="F1069" s="10">
        <v>3</v>
      </c>
      <c r="G1069" s="9">
        <v>0.49330000000000002</v>
      </c>
      <c r="H1069" s="11">
        <v>24</v>
      </c>
      <c r="I1069" s="9">
        <v>0.1016</v>
      </c>
      <c r="J1069" s="9">
        <v>0.1321</v>
      </c>
      <c r="K1069" s="14"/>
      <c r="L1069" s="14" t="s">
        <v>1271</v>
      </c>
      <c r="M1069" s="23"/>
    </row>
    <row r="1070" spans="1:13" ht="49.5" customHeight="1" x14ac:dyDescent="0.3">
      <c r="A1070" s="12" t="s">
        <v>1067</v>
      </c>
      <c r="B1070" s="13" t="s">
        <v>1315</v>
      </c>
      <c r="C1070" s="8" t="s">
        <v>2315</v>
      </c>
      <c r="D1070" s="9">
        <v>0.89980000000000004</v>
      </c>
      <c r="E1070" s="7">
        <v>26</v>
      </c>
      <c r="F1070" s="10">
        <v>9</v>
      </c>
      <c r="G1070" s="9">
        <v>0.36720000000000003</v>
      </c>
      <c r="H1070" s="11">
        <v>32</v>
      </c>
      <c r="I1070" s="9">
        <v>8.8999999999999996E-2</v>
      </c>
      <c r="J1070" s="9">
        <v>0.12239999999999999</v>
      </c>
      <c r="K1070" s="14"/>
      <c r="L1070" s="14" t="s">
        <v>1271</v>
      </c>
      <c r="M1070" s="23" t="s">
        <v>2408</v>
      </c>
    </row>
    <row r="1071" spans="1:13" ht="49.5" customHeight="1" thickBot="1" x14ac:dyDescent="0.35">
      <c r="A1071" s="12" t="s">
        <v>1068</v>
      </c>
      <c r="B1071" s="13" t="s">
        <v>1315</v>
      </c>
      <c r="C1071" s="8" t="s">
        <v>2316</v>
      </c>
      <c r="D1071" s="9">
        <v>3.0773000000000001</v>
      </c>
      <c r="E1071" s="7">
        <v>19.3</v>
      </c>
      <c r="F1071" s="10">
        <v>6</v>
      </c>
      <c r="G1071" s="9">
        <v>0.52700000000000002</v>
      </c>
      <c r="H1071" s="11">
        <v>36</v>
      </c>
      <c r="I1071" s="9">
        <v>0.1147</v>
      </c>
      <c r="J1071" s="9">
        <v>0.15579999999999999</v>
      </c>
      <c r="K1071" s="14"/>
      <c r="L1071" s="14" t="s">
        <v>1271</v>
      </c>
      <c r="M1071" s="23" t="s">
        <v>2407</v>
      </c>
    </row>
    <row r="1072" spans="1:13" s="2" customFormat="1" ht="30" customHeight="1" thickBot="1" x14ac:dyDescent="0.35">
      <c r="A1072" s="15" t="s">
        <v>1219</v>
      </c>
      <c r="B1072" s="16"/>
      <c r="C1072" s="16"/>
      <c r="D1072" s="16"/>
      <c r="E1072" s="16"/>
      <c r="F1072" s="16"/>
      <c r="G1072" s="16"/>
      <c r="H1072" s="16"/>
      <c r="I1072" s="16"/>
      <c r="J1072" s="16"/>
      <c r="K1072" s="16"/>
      <c r="L1072" s="16"/>
      <c r="M1072" s="17"/>
    </row>
    <row r="1073" spans="1:13" ht="49.5" customHeight="1" x14ac:dyDescent="0.3">
      <c r="A1073" s="12" t="s">
        <v>1069</v>
      </c>
      <c r="B1073" s="13" t="s">
        <v>1233</v>
      </c>
      <c r="C1073" s="8" t="s">
        <v>2317</v>
      </c>
      <c r="D1073" s="9">
        <v>3.6360000000000001</v>
      </c>
      <c r="E1073" s="7">
        <v>15.5</v>
      </c>
      <c r="F1073" s="10">
        <v>5</v>
      </c>
      <c r="G1073" s="9">
        <v>0.52349999999999997</v>
      </c>
      <c r="H1073" s="11">
        <v>30</v>
      </c>
      <c r="I1073" s="9">
        <v>0.1182</v>
      </c>
      <c r="J1073" s="9"/>
      <c r="K1073" s="14" t="s">
        <v>1271</v>
      </c>
      <c r="L1073" s="14"/>
      <c r="M1073" s="23"/>
    </row>
    <row r="1074" spans="1:13" ht="49.5" customHeight="1" x14ac:dyDescent="0.3">
      <c r="A1074" s="12" t="s">
        <v>1070</v>
      </c>
      <c r="B1074" s="13" t="s">
        <v>1233</v>
      </c>
      <c r="C1074" s="8" t="s">
        <v>2318</v>
      </c>
      <c r="D1074" s="9">
        <v>2.4914000000000001</v>
      </c>
      <c r="E1074" s="7">
        <v>14.1</v>
      </c>
      <c r="F1074" s="10">
        <v>5</v>
      </c>
      <c r="G1074" s="9">
        <v>0.37790000000000001</v>
      </c>
      <c r="H1074" s="11">
        <v>29</v>
      </c>
      <c r="I1074" s="9">
        <v>9.3799999999999994E-2</v>
      </c>
      <c r="J1074" s="9"/>
      <c r="K1074" s="14" t="s">
        <v>1271</v>
      </c>
      <c r="L1074" s="14"/>
      <c r="M1074" s="23"/>
    </row>
    <row r="1075" spans="1:13" ht="49.5" customHeight="1" x14ac:dyDescent="0.3">
      <c r="A1075" s="12" t="s">
        <v>1071</v>
      </c>
      <c r="B1075" s="13" t="s">
        <v>1233</v>
      </c>
      <c r="C1075" s="8" t="s">
        <v>2319</v>
      </c>
      <c r="D1075" s="9">
        <v>2.3374000000000001</v>
      </c>
      <c r="E1075" s="7">
        <v>12.9</v>
      </c>
      <c r="F1075" s="10">
        <v>4</v>
      </c>
      <c r="G1075" s="9">
        <v>0.45700000000000002</v>
      </c>
      <c r="H1075" s="11">
        <v>27</v>
      </c>
      <c r="I1075" s="9">
        <v>9.9199999999999997E-2</v>
      </c>
      <c r="J1075" s="9">
        <v>0.13150000000000001</v>
      </c>
      <c r="K1075" s="14"/>
      <c r="L1075" s="14"/>
      <c r="M1075" s="23"/>
    </row>
    <row r="1076" spans="1:13" ht="49.5" customHeight="1" x14ac:dyDescent="0.3">
      <c r="A1076" s="12" t="s">
        <v>1072</v>
      </c>
      <c r="B1076" s="13" t="s">
        <v>1233</v>
      </c>
      <c r="C1076" s="8" t="s">
        <v>2320</v>
      </c>
      <c r="D1076" s="9">
        <v>5.7352999999999996</v>
      </c>
      <c r="E1076" s="7">
        <v>16.899999999999999</v>
      </c>
      <c r="F1076" s="10">
        <v>6</v>
      </c>
      <c r="G1076" s="9">
        <v>0.83720000000000006</v>
      </c>
      <c r="H1076" s="11">
        <v>34</v>
      </c>
      <c r="I1076" s="9">
        <v>0.20799999999999999</v>
      </c>
      <c r="J1076" s="9"/>
      <c r="K1076" s="14" t="s">
        <v>1271</v>
      </c>
      <c r="L1076" s="14" t="s">
        <v>1271</v>
      </c>
      <c r="M1076" s="23"/>
    </row>
    <row r="1077" spans="1:13" ht="49.5" customHeight="1" x14ac:dyDescent="0.3">
      <c r="A1077" s="12" t="s">
        <v>1073</v>
      </c>
      <c r="B1077" s="13" t="s">
        <v>1315</v>
      </c>
      <c r="C1077" s="8" t="s">
        <v>2321</v>
      </c>
      <c r="D1077" s="9">
        <v>2.5972</v>
      </c>
      <c r="E1077" s="7">
        <v>14.7</v>
      </c>
      <c r="F1077" s="10">
        <v>5</v>
      </c>
      <c r="G1077" s="9">
        <v>0.44180000000000003</v>
      </c>
      <c r="H1077" s="11">
        <v>31</v>
      </c>
      <c r="I1077" s="9">
        <v>0.1052</v>
      </c>
      <c r="J1077" s="9">
        <v>0.14069999999999999</v>
      </c>
      <c r="K1077" s="14"/>
      <c r="L1077" s="14"/>
      <c r="M1077" s="23"/>
    </row>
    <row r="1078" spans="1:13" ht="49.5" customHeight="1" x14ac:dyDescent="0.3">
      <c r="A1078" s="12" t="s">
        <v>1074</v>
      </c>
      <c r="B1078" s="13" t="s">
        <v>1315</v>
      </c>
      <c r="C1078" s="8" t="s">
        <v>2322</v>
      </c>
      <c r="D1078" s="9">
        <v>2.1227</v>
      </c>
      <c r="E1078" s="7">
        <v>17.899999999999999</v>
      </c>
      <c r="F1078" s="10">
        <v>6</v>
      </c>
      <c r="G1078" s="9">
        <v>0.31219999999999998</v>
      </c>
      <c r="H1078" s="11">
        <v>34</v>
      </c>
      <c r="I1078" s="9">
        <v>7.3300000000000004E-2</v>
      </c>
      <c r="J1078" s="9">
        <v>9.9099999999999994E-2</v>
      </c>
      <c r="K1078" s="14"/>
      <c r="L1078" s="14"/>
      <c r="M1078" s="23"/>
    </row>
    <row r="1079" spans="1:13" ht="49.5" customHeight="1" x14ac:dyDescent="0.3">
      <c r="A1079" s="12" t="s">
        <v>1075</v>
      </c>
      <c r="B1079" s="13" t="s">
        <v>1315</v>
      </c>
      <c r="C1079" s="8" t="s">
        <v>2323</v>
      </c>
      <c r="D1079" s="9">
        <v>1.9380999999999999</v>
      </c>
      <c r="E1079" s="7">
        <v>14.9</v>
      </c>
      <c r="F1079" s="10">
        <v>5</v>
      </c>
      <c r="G1079" s="9">
        <v>0.35070000000000001</v>
      </c>
      <c r="H1079" s="11">
        <v>30</v>
      </c>
      <c r="I1079" s="9">
        <v>8.2400000000000001E-2</v>
      </c>
      <c r="J1079" s="9">
        <v>0.1103</v>
      </c>
      <c r="K1079" s="14"/>
      <c r="L1079" s="14"/>
      <c r="M1079" s="23"/>
    </row>
    <row r="1080" spans="1:13" ht="49.5" customHeight="1" x14ac:dyDescent="0.3">
      <c r="A1080" s="12" t="s">
        <v>1076</v>
      </c>
      <c r="B1080" s="13" t="s">
        <v>1315</v>
      </c>
      <c r="C1080" s="8" t="s">
        <v>2324</v>
      </c>
      <c r="D1080" s="9">
        <v>1.2945</v>
      </c>
      <c r="E1080" s="7">
        <v>9.6999999999999993</v>
      </c>
      <c r="F1080" s="10">
        <v>3</v>
      </c>
      <c r="G1080" s="9">
        <v>0.38500000000000001</v>
      </c>
      <c r="H1080" s="11">
        <v>19</v>
      </c>
      <c r="I1080" s="9">
        <v>8.3299999999999999E-2</v>
      </c>
      <c r="J1080" s="9">
        <v>0.1079</v>
      </c>
      <c r="K1080" s="14"/>
      <c r="L1080" s="14"/>
      <c r="M1080" s="23"/>
    </row>
    <row r="1081" spans="1:13" ht="49.5" customHeight="1" x14ac:dyDescent="0.3">
      <c r="A1081" s="12" t="s">
        <v>1077</v>
      </c>
      <c r="B1081" s="13" t="s">
        <v>1315</v>
      </c>
      <c r="C1081" s="8" t="s">
        <v>2325</v>
      </c>
      <c r="D1081" s="9">
        <v>1.2903</v>
      </c>
      <c r="E1081" s="7">
        <v>10.6</v>
      </c>
      <c r="F1081" s="10">
        <v>4</v>
      </c>
      <c r="G1081" s="9">
        <v>0.28760000000000002</v>
      </c>
      <c r="H1081" s="11">
        <v>21</v>
      </c>
      <c r="I1081" s="9">
        <v>7.5999999999999998E-2</v>
      </c>
      <c r="J1081" s="9">
        <v>9.9199999999999997E-2</v>
      </c>
      <c r="K1081" s="14"/>
      <c r="L1081" s="14"/>
      <c r="M1081" s="23"/>
    </row>
    <row r="1082" spans="1:13" ht="49.5" customHeight="1" x14ac:dyDescent="0.3">
      <c r="A1082" s="12" t="s">
        <v>1078</v>
      </c>
      <c r="B1082" s="13" t="s">
        <v>1315</v>
      </c>
      <c r="C1082" s="8" t="s">
        <v>2326</v>
      </c>
      <c r="D1082" s="9">
        <v>0.31190000000000001</v>
      </c>
      <c r="E1082" s="7">
        <v>1.9</v>
      </c>
      <c r="F1082" s="10"/>
      <c r="G1082" s="9"/>
      <c r="H1082" s="11"/>
      <c r="I1082" s="9"/>
      <c r="J1082" s="9"/>
      <c r="K1082" s="14" t="s">
        <v>1271</v>
      </c>
      <c r="L1082" s="14"/>
      <c r="M1082" s="23"/>
    </row>
    <row r="1083" spans="1:13" ht="49.5" customHeight="1" x14ac:dyDescent="0.3">
      <c r="A1083" s="12" t="s">
        <v>1079</v>
      </c>
      <c r="B1083" s="13" t="s">
        <v>1315</v>
      </c>
      <c r="C1083" s="8" t="s">
        <v>2327</v>
      </c>
      <c r="D1083" s="9">
        <v>0.96360000000000001</v>
      </c>
      <c r="E1083" s="7">
        <v>6</v>
      </c>
      <c r="F1083" s="10">
        <v>2</v>
      </c>
      <c r="G1083" s="9">
        <v>0.38</v>
      </c>
      <c r="H1083" s="11">
        <v>13</v>
      </c>
      <c r="I1083" s="9">
        <v>8.8700000000000001E-2</v>
      </c>
      <c r="J1083" s="9">
        <v>0.1086</v>
      </c>
      <c r="K1083" s="14"/>
      <c r="L1083" s="14"/>
      <c r="M1083" s="23" t="s">
        <v>2408</v>
      </c>
    </row>
    <row r="1084" spans="1:13" ht="49.5" customHeight="1" x14ac:dyDescent="0.3">
      <c r="A1084" s="12" t="s">
        <v>1080</v>
      </c>
      <c r="B1084" s="13" t="s">
        <v>1315</v>
      </c>
      <c r="C1084" s="8" t="s">
        <v>2328</v>
      </c>
      <c r="D1084" s="9">
        <v>0.87429999999999997</v>
      </c>
      <c r="E1084" s="7">
        <v>7.1</v>
      </c>
      <c r="F1084" s="10">
        <v>2</v>
      </c>
      <c r="G1084" s="9">
        <v>0.4047</v>
      </c>
      <c r="H1084" s="11">
        <v>15</v>
      </c>
      <c r="I1084" s="9">
        <v>7.9799999999999996E-2</v>
      </c>
      <c r="J1084" s="9">
        <v>9.9900000000000003E-2</v>
      </c>
      <c r="K1084" s="14"/>
      <c r="L1084" s="14"/>
      <c r="M1084" s="23"/>
    </row>
    <row r="1085" spans="1:13" ht="49.5" customHeight="1" x14ac:dyDescent="0.3">
      <c r="A1085" s="12" t="s">
        <v>1081</v>
      </c>
      <c r="B1085" s="13" t="s">
        <v>1315</v>
      </c>
      <c r="C1085" s="8" t="s">
        <v>2329</v>
      </c>
      <c r="D1085" s="9">
        <v>1.1233</v>
      </c>
      <c r="E1085" s="7">
        <v>9.5</v>
      </c>
      <c r="F1085" s="10">
        <v>3</v>
      </c>
      <c r="G1085" s="9">
        <v>0.33250000000000002</v>
      </c>
      <c r="H1085" s="11">
        <v>19</v>
      </c>
      <c r="I1085" s="9">
        <v>7.3499999999999996E-2</v>
      </c>
      <c r="J1085" s="9">
        <v>9.5000000000000001E-2</v>
      </c>
      <c r="K1085" s="14"/>
      <c r="L1085" s="14"/>
      <c r="M1085" s="23"/>
    </row>
    <row r="1086" spans="1:13" ht="49.5" customHeight="1" x14ac:dyDescent="0.3">
      <c r="A1086" s="12" t="s">
        <v>1082</v>
      </c>
      <c r="B1086" s="13" t="s">
        <v>1315</v>
      </c>
      <c r="C1086" s="8" t="s">
        <v>2330</v>
      </c>
      <c r="D1086" s="9">
        <v>0.64139999999999997</v>
      </c>
      <c r="E1086" s="7">
        <v>5.4</v>
      </c>
      <c r="F1086" s="10">
        <v>2</v>
      </c>
      <c r="G1086" s="9">
        <v>0.45050000000000001</v>
      </c>
      <c r="H1086" s="11">
        <v>12</v>
      </c>
      <c r="I1086" s="9">
        <v>7.0199999999999999E-2</v>
      </c>
      <c r="J1086" s="9">
        <v>8.4599999999999995E-2</v>
      </c>
      <c r="K1086" s="14"/>
      <c r="L1086" s="14"/>
      <c r="M1086" s="23"/>
    </row>
    <row r="1087" spans="1:13" ht="49.5" customHeight="1" x14ac:dyDescent="0.3">
      <c r="A1087" s="12" t="s">
        <v>1083</v>
      </c>
      <c r="B1087" s="13" t="s">
        <v>1315</v>
      </c>
      <c r="C1087" s="8" t="s">
        <v>2331</v>
      </c>
      <c r="D1087" s="9">
        <v>1.9908999999999999</v>
      </c>
      <c r="E1087" s="7">
        <v>10.5</v>
      </c>
      <c r="F1087" s="10">
        <v>4</v>
      </c>
      <c r="G1087" s="9">
        <v>0.42909999999999998</v>
      </c>
      <c r="H1087" s="11">
        <v>20</v>
      </c>
      <c r="I1087" s="9">
        <v>0.1144</v>
      </c>
      <c r="J1087" s="9">
        <v>0.14929999999999999</v>
      </c>
      <c r="K1087" s="14"/>
      <c r="L1087" s="14"/>
      <c r="M1087" s="23"/>
    </row>
    <row r="1088" spans="1:13" ht="49.5" customHeight="1" x14ac:dyDescent="0.3">
      <c r="A1088" s="12" t="s">
        <v>1084</v>
      </c>
      <c r="B1088" s="13" t="s">
        <v>1315</v>
      </c>
      <c r="C1088" s="8" t="s">
        <v>2332</v>
      </c>
      <c r="D1088" s="9">
        <v>0.90139999999999998</v>
      </c>
      <c r="E1088" s="7">
        <v>6.3</v>
      </c>
      <c r="F1088" s="10">
        <v>2</v>
      </c>
      <c r="G1088" s="9">
        <v>0.39029999999999998</v>
      </c>
      <c r="H1088" s="11">
        <v>13</v>
      </c>
      <c r="I1088" s="9">
        <v>8.6699999999999999E-2</v>
      </c>
      <c r="J1088" s="9">
        <v>0.1069</v>
      </c>
      <c r="K1088" s="14"/>
      <c r="L1088" s="14"/>
      <c r="M1088" s="23"/>
    </row>
    <row r="1089" spans="1:13" ht="49.5" customHeight="1" x14ac:dyDescent="0.3">
      <c r="A1089" s="12" t="s">
        <v>1085</v>
      </c>
      <c r="B1089" s="13" t="s">
        <v>1315</v>
      </c>
      <c r="C1089" s="8" t="s">
        <v>2333</v>
      </c>
      <c r="D1089" s="9">
        <v>0.75480000000000003</v>
      </c>
      <c r="E1089" s="7">
        <v>5</v>
      </c>
      <c r="F1089" s="10">
        <v>2</v>
      </c>
      <c r="G1089" s="9">
        <v>0.56720000000000004</v>
      </c>
      <c r="H1089" s="11">
        <v>11</v>
      </c>
      <c r="I1089" s="9">
        <v>9.6000000000000002E-2</v>
      </c>
      <c r="J1089" s="9">
        <v>0.1143</v>
      </c>
      <c r="K1089" s="14"/>
      <c r="L1089" s="14"/>
      <c r="M1089" s="23"/>
    </row>
    <row r="1090" spans="1:13" ht="49.5" customHeight="1" x14ac:dyDescent="0.3">
      <c r="A1090" s="12" t="s">
        <v>1086</v>
      </c>
      <c r="B1090" s="13" t="s">
        <v>1315</v>
      </c>
      <c r="C1090" s="8" t="s">
        <v>2334</v>
      </c>
      <c r="D1090" s="9">
        <v>1.4258999999999999</v>
      </c>
      <c r="E1090" s="7">
        <v>8.5</v>
      </c>
      <c r="F1090" s="10">
        <v>3</v>
      </c>
      <c r="G1090" s="9">
        <v>0.42609999999999998</v>
      </c>
      <c r="H1090" s="11">
        <v>21</v>
      </c>
      <c r="I1090" s="9">
        <v>0.1053</v>
      </c>
      <c r="J1090" s="9">
        <v>0.1346</v>
      </c>
      <c r="K1090" s="14"/>
      <c r="L1090" s="14"/>
      <c r="M1090" s="23"/>
    </row>
    <row r="1091" spans="1:13" ht="49.5" customHeight="1" x14ac:dyDescent="0.3">
      <c r="A1091" s="12" t="s">
        <v>1087</v>
      </c>
      <c r="B1091" s="13" t="s">
        <v>1315</v>
      </c>
      <c r="C1091" s="8" t="s">
        <v>2335</v>
      </c>
      <c r="D1091" s="9">
        <v>1.5626</v>
      </c>
      <c r="E1091" s="7">
        <v>10.5</v>
      </c>
      <c r="F1091" s="10">
        <v>4</v>
      </c>
      <c r="G1091" s="9">
        <v>0.33929999999999999</v>
      </c>
      <c r="H1091" s="11">
        <v>23</v>
      </c>
      <c r="I1091" s="9">
        <v>9.0499999999999997E-2</v>
      </c>
      <c r="J1091" s="9">
        <v>0.11799999999999999</v>
      </c>
      <c r="K1091" s="14"/>
      <c r="L1091" s="14"/>
      <c r="M1091" s="23"/>
    </row>
    <row r="1092" spans="1:13" ht="49.5" customHeight="1" x14ac:dyDescent="0.3">
      <c r="A1092" s="12" t="s">
        <v>1088</v>
      </c>
      <c r="B1092" s="13" t="s">
        <v>1315</v>
      </c>
      <c r="C1092" s="8" t="s">
        <v>2336</v>
      </c>
      <c r="D1092" s="9">
        <v>0.76239999999999997</v>
      </c>
      <c r="E1092" s="7">
        <v>6.5</v>
      </c>
      <c r="F1092" s="10">
        <v>2</v>
      </c>
      <c r="G1092" s="9">
        <v>0.3427</v>
      </c>
      <c r="H1092" s="11">
        <v>15</v>
      </c>
      <c r="I1092" s="9">
        <v>7.3800000000000004E-2</v>
      </c>
      <c r="J1092" s="9">
        <v>9.1399999999999995E-2</v>
      </c>
      <c r="K1092" s="14"/>
      <c r="L1092" s="14"/>
      <c r="M1092" s="23"/>
    </row>
    <row r="1093" spans="1:13" ht="49.5" customHeight="1" thickBot="1" x14ac:dyDescent="0.35">
      <c r="A1093" s="12" t="s">
        <v>1089</v>
      </c>
      <c r="B1093" s="13" t="s">
        <v>1315</v>
      </c>
      <c r="C1093" s="8" t="s">
        <v>2337</v>
      </c>
      <c r="D1093" s="9">
        <v>3.3102</v>
      </c>
      <c r="E1093" s="7">
        <v>21.9</v>
      </c>
      <c r="F1093" s="10"/>
      <c r="G1093" s="9"/>
      <c r="H1093" s="11">
        <v>39</v>
      </c>
      <c r="I1093" s="9">
        <v>9.1700000000000004E-2</v>
      </c>
      <c r="J1093" s="9">
        <v>0.12529999999999999</v>
      </c>
      <c r="K1093" s="14"/>
      <c r="L1093" s="14"/>
      <c r="M1093" s="23"/>
    </row>
    <row r="1094" spans="1:13" s="2" customFormat="1" ht="30" customHeight="1" thickBot="1" x14ac:dyDescent="0.35">
      <c r="A1094" s="15" t="s">
        <v>1220</v>
      </c>
      <c r="B1094" s="16"/>
      <c r="C1094" s="16"/>
      <c r="D1094" s="16"/>
      <c r="E1094" s="16"/>
      <c r="F1094" s="16"/>
      <c r="G1094" s="16"/>
      <c r="H1094" s="16"/>
      <c r="I1094" s="16"/>
      <c r="J1094" s="16"/>
      <c r="K1094" s="16"/>
      <c r="L1094" s="16"/>
      <c r="M1094" s="17"/>
    </row>
    <row r="1095" spans="1:13" ht="49.5" customHeight="1" x14ac:dyDescent="0.3">
      <c r="A1095" s="12" t="s">
        <v>1090</v>
      </c>
      <c r="B1095" s="13" t="s">
        <v>1233</v>
      </c>
      <c r="C1095" s="8" t="s">
        <v>2338</v>
      </c>
      <c r="D1095" s="9">
        <v>0.92959999999999998</v>
      </c>
      <c r="E1095" s="7">
        <v>3.3</v>
      </c>
      <c r="F1095" s="10">
        <v>2</v>
      </c>
      <c r="G1095" s="9">
        <v>0.2117</v>
      </c>
      <c r="H1095" s="11">
        <v>4</v>
      </c>
      <c r="I1095" s="9">
        <v>8.9800000000000005E-2</v>
      </c>
      <c r="J1095" s="9">
        <v>9.8500000000000004E-2</v>
      </c>
      <c r="K1095" s="14"/>
      <c r="L1095" s="14"/>
      <c r="M1095" s="23"/>
    </row>
    <row r="1096" spans="1:13" ht="49.5" customHeight="1" x14ac:dyDescent="0.3">
      <c r="A1096" s="12" t="s">
        <v>1091</v>
      </c>
      <c r="B1096" s="13" t="s">
        <v>1313</v>
      </c>
      <c r="C1096" s="8" t="s">
        <v>2339</v>
      </c>
      <c r="D1096" s="9">
        <v>1.0784</v>
      </c>
      <c r="E1096" s="7">
        <v>8</v>
      </c>
      <c r="F1096" s="10">
        <v>3</v>
      </c>
      <c r="G1096" s="9">
        <v>0.27129999999999999</v>
      </c>
      <c r="H1096" s="11">
        <v>25</v>
      </c>
      <c r="I1096" s="9">
        <v>7.1199999999999999E-2</v>
      </c>
      <c r="J1096" s="9">
        <v>9.0399999999999994E-2</v>
      </c>
      <c r="K1096" s="14"/>
      <c r="L1096" s="14"/>
      <c r="M1096" s="23" t="s">
        <v>2408</v>
      </c>
    </row>
    <row r="1097" spans="1:13" ht="49.5" customHeight="1" x14ac:dyDescent="0.3">
      <c r="A1097" s="12" t="s">
        <v>1092</v>
      </c>
      <c r="B1097" s="13" t="s">
        <v>1315</v>
      </c>
      <c r="C1097" s="8" t="s">
        <v>2340</v>
      </c>
      <c r="D1097" s="9">
        <v>0.219</v>
      </c>
      <c r="E1097" s="7">
        <v>1</v>
      </c>
      <c r="F1097" s="10"/>
      <c r="G1097" s="9"/>
      <c r="H1097" s="11"/>
      <c r="I1097" s="9"/>
      <c r="J1097" s="9">
        <v>8.09E-2</v>
      </c>
      <c r="K1097" s="14"/>
      <c r="L1097" s="14"/>
      <c r="M1097" s="23"/>
    </row>
    <row r="1098" spans="1:13" ht="49.5" customHeight="1" x14ac:dyDescent="0.3">
      <c r="A1098" s="12" t="s">
        <v>1093</v>
      </c>
      <c r="B1098" s="13" t="s">
        <v>1315</v>
      </c>
      <c r="C1098" s="8" t="s">
        <v>2341</v>
      </c>
      <c r="D1098" s="9">
        <v>0.14419999999999999</v>
      </c>
      <c r="E1098" s="7">
        <v>1</v>
      </c>
      <c r="F1098" s="10"/>
      <c r="G1098" s="9"/>
      <c r="H1098" s="11"/>
      <c r="I1098" s="9"/>
      <c r="J1098" s="9">
        <v>5.7099999999999998E-2</v>
      </c>
      <c r="K1098" s="14"/>
      <c r="L1098" s="14"/>
      <c r="M1098" s="23"/>
    </row>
    <row r="1099" spans="1:13" ht="49.5" customHeight="1" x14ac:dyDescent="0.3">
      <c r="A1099" s="12" t="s">
        <v>1094</v>
      </c>
      <c r="B1099" s="13" t="s">
        <v>1315</v>
      </c>
      <c r="C1099" s="8" t="s">
        <v>2342</v>
      </c>
      <c r="D1099" s="9">
        <v>1.1529</v>
      </c>
      <c r="E1099" s="7">
        <v>9.1</v>
      </c>
      <c r="F1099" s="10"/>
      <c r="G1099" s="9"/>
      <c r="H1099" s="11">
        <v>23</v>
      </c>
      <c r="I1099" s="9">
        <v>8.1199999999999994E-2</v>
      </c>
      <c r="J1099" s="9">
        <v>0.1045</v>
      </c>
      <c r="K1099" s="14"/>
      <c r="L1099" s="14"/>
      <c r="M1099" s="23"/>
    </row>
    <row r="1100" spans="1:13" ht="49.5" customHeight="1" x14ac:dyDescent="0.3">
      <c r="A1100" s="12" t="s">
        <v>1095</v>
      </c>
      <c r="B1100" s="13" t="s">
        <v>1315</v>
      </c>
      <c r="C1100" s="8" t="s">
        <v>2343</v>
      </c>
      <c r="D1100" s="9">
        <v>0.55459999999999998</v>
      </c>
      <c r="E1100" s="7">
        <v>4.2</v>
      </c>
      <c r="F1100" s="10"/>
      <c r="G1100" s="9"/>
      <c r="H1100" s="11">
        <v>10</v>
      </c>
      <c r="I1100" s="9">
        <v>8.1600000000000006E-2</v>
      </c>
      <c r="J1100" s="9">
        <v>9.4200000000000006E-2</v>
      </c>
      <c r="K1100" s="14"/>
      <c r="L1100" s="14"/>
      <c r="M1100" s="23"/>
    </row>
    <row r="1101" spans="1:13" ht="49.5" customHeight="1" x14ac:dyDescent="0.3">
      <c r="A1101" s="12" t="s">
        <v>1096</v>
      </c>
      <c r="B1101" s="13" t="s">
        <v>1315</v>
      </c>
      <c r="C1101" s="8" t="s">
        <v>2344</v>
      </c>
      <c r="D1101" s="9">
        <v>0.56010000000000004</v>
      </c>
      <c r="E1101" s="7">
        <v>4</v>
      </c>
      <c r="F1101" s="10"/>
      <c r="G1101" s="9"/>
      <c r="H1101" s="11">
        <v>9</v>
      </c>
      <c r="I1101" s="9">
        <v>8.72E-2</v>
      </c>
      <c r="J1101" s="9">
        <v>9.9699999999999997E-2</v>
      </c>
      <c r="K1101" s="14"/>
      <c r="L1101" s="14"/>
      <c r="M1101" s="23"/>
    </row>
    <row r="1102" spans="1:13" ht="49.5" customHeight="1" thickBot="1" x14ac:dyDescent="0.35">
      <c r="A1102" s="12" t="s">
        <v>1097</v>
      </c>
      <c r="B1102" s="13" t="s">
        <v>1315</v>
      </c>
      <c r="C1102" s="8" t="s">
        <v>2345</v>
      </c>
      <c r="D1102" s="9">
        <v>0.76080000000000003</v>
      </c>
      <c r="E1102" s="7">
        <v>5</v>
      </c>
      <c r="F1102" s="10"/>
      <c r="G1102" s="9"/>
      <c r="H1102" s="11">
        <v>12</v>
      </c>
      <c r="I1102" s="9">
        <v>9.2600000000000002E-2</v>
      </c>
      <c r="J1102" s="9">
        <v>0.11020000000000001</v>
      </c>
      <c r="K1102" s="14"/>
      <c r="L1102" s="14"/>
      <c r="M1102" s="23"/>
    </row>
    <row r="1103" spans="1:13" s="2" customFormat="1" ht="30" customHeight="1" thickBot="1" x14ac:dyDescent="0.35">
      <c r="A1103" s="15" t="s">
        <v>1221</v>
      </c>
      <c r="B1103" s="16"/>
      <c r="C1103" s="16"/>
      <c r="D1103" s="16"/>
      <c r="E1103" s="16"/>
      <c r="F1103" s="16"/>
      <c r="G1103" s="16"/>
      <c r="H1103" s="16"/>
      <c r="I1103" s="16"/>
      <c r="J1103" s="16"/>
      <c r="K1103" s="16"/>
      <c r="L1103" s="16"/>
      <c r="M1103" s="17"/>
    </row>
    <row r="1104" spans="1:13" ht="49.5" customHeight="1" x14ac:dyDescent="0.3">
      <c r="A1104" s="12" t="s">
        <v>1098</v>
      </c>
      <c r="B1104" s="13" t="s">
        <v>1315</v>
      </c>
      <c r="C1104" s="8" t="s">
        <v>2346</v>
      </c>
      <c r="D1104" s="9">
        <v>0.50939999999999996</v>
      </c>
      <c r="E1104" s="7">
        <v>5.4</v>
      </c>
      <c r="F1104" s="10">
        <v>2</v>
      </c>
      <c r="G1104" s="9">
        <v>0.21579999999999999</v>
      </c>
      <c r="H1104" s="11">
        <v>13</v>
      </c>
      <c r="I1104" s="9">
        <v>5.5899999999999998E-2</v>
      </c>
      <c r="J1104" s="9">
        <v>6.7400000000000002E-2</v>
      </c>
      <c r="K1104" s="14"/>
      <c r="L1104" s="14"/>
      <c r="M1104" s="24" t="s">
        <v>2405</v>
      </c>
    </row>
    <row r="1105" spans="1:13" ht="49.5" customHeight="1" x14ac:dyDescent="0.3">
      <c r="A1105" s="12" t="s">
        <v>1099</v>
      </c>
      <c r="B1105" s="13" t="s">
        <v>1315</v>
      </c>
      <c r="C1105" s="8" t="s">
        <v>2347</v>
      </c>
      <c r="D1105" s="9">
        <v>0.39100000000000001</v>
      </c>
      <c r="E1105" s="7">
        <v>3.9</v>
      </c>
      <c r="F1105" s="10">
        <v>2</v>
      </c>
      <c r="G1105" s="9">
        <v>0.1678</v>
      </c>
      <c r="H1105" s="11">
        <v>9</v>
      </c>
      <c r="I1105" s="9">
        <v>6.0199999999999997E-2</v>
      </c>
      <c r="J1105" s="9">
        <v>6.8500000000000005E-2</v>
      </c>
      <c r="K1105" s="14"/>
      <c r="L1105" s="14"/>
      <c r="M1105" s="24" t="s">
        <v>2405</v>
      </c>
    </row>
    <row r="1106" spans="1:13" ht="49.5" customHeight="1" x14ac:dyDescent="0.3">
      <c r="A1106" s="12" t="s">
        <v>1100</v>
      </c>
      <c r="B1106" s="13" t="s">
        <v>1315</v>
      </c>
      <c r="C1106" s="8" t="s">
        <v>2348</v>
      </c>
      <c r="D1106" s="9">
        <v>0.19600000000000001</v>
      </c>
      <c r="E1106" s="7">
        <v>1.6</v>
      </c>
      <c r="F1106" s="10">
        <v>1</v>
      </c>
      <c r="G1106" s="9">
        <v>0.16250000000000001</v>
      </c>
      <c r="H1106" s="11">
        <v>4</v>
      </c>
      <c r="I1106" s="9">
        <v>7.1099999999999997E-2</v>
      </c>
      <c r="J1106" s="9">
        <v>6.25E-2</v>
      </c>
      <c r="K1106" s="14"/>
      <c r="L1106" s="14"/>
      <c r="M1106" s="23"/>
    </row>
    <row r="1107" spans="1:13" ht="49.5" customHeight="1" x14ac:dyDescent="0.3">
      <c r="A1107" s="12" t="s">
        <v>1101</v>
      </c>
      <c r="B1107" s="13" t="s">
        <v>1315</v>
      </c>
      <c r="C1107" s="8" t="s">
        <v>2349</v>
      </c>
      <c r="D1107" s="9">
        <v>0.434</v>
      </c>
      <c r="E1107" s="7">
        <v>3.4</v>
      </c>
      <c r="F1107" s="10">
        <v>1</v>
      </c>
      <c r="G1107" s="9">
        <v>0.37409999999999999</v>
      </c>
      <c r="H1107" s="11">
        <v>9</v>
      </c>
      <c r="I1107" s="9">
        <v>7.6999999999999999E-2</v>
      </c>
      <c r="J1107" s="9">
        <v>8.5000000000000006E-2</v>
      </c>
      <c r="K1107" s="14"/>
      <c r="L1107" s="14"/>
      <c r="M1107" s="23"/>
    </row>
    <row r="1108" spans="1:13" ht="49.5" customHeight="1" x14ac:dyDescent="0.3">
      <c r="A1108" s="12" t="s">
        <v>1102</v>
      </c>
      <c r="B1108" s="13" t="s">
        <v>1315</v>
      </c>
      <c r="C1108" s="8" t="s">
        <v>2350</v>
      </c>
      <c r="D1108" s="9">
        <v>0.21110000000000001</v>
      </c>
      <c r="E1108" s="7">
        <v>1.5</v>
      </c>
      <c r="F1108" s="10">
        <v>1</v>
      </c>
      <c r="G1108" s="9">
        <v>0.1777</v>
      </c>
      <c r="H1108" s="11">
        <v>3</v>
      </c>
      <c r="I1108" s="9">
        <v>8.2900000000000001E-2</v>
      </c>
      <c r="J1108" s="9">
        <v>7.1099999999999997E-2</v>
      </c>
      <c r="K1108" s="14"/>
      <c r="L1108" s="14"/>
      <c r="M1108" s="24" t="s">
        <v>2405</v>
      </c>
    </row>
    <row r="1109" spans="1:13" ht="49.5" customHeight="1" thickBot="1" x14ac:dyDescent="0.35">
      <c r="A1109" s="12" t="s">
        <v>1103</v>
      </c>
      <c r="B1109" s="13" t="s">
        <v>1315</v>
      </c>
      <c r="C1109" s="8" t="s">
        <v>2351</v>
      </c>
      <c r="D1109" s="9">
        <v>0.28360000000000002</v>
      </c>
      <c r="E1109" s="7">
        <v>2.2000000000000002</v>
      </c>
      <c r="F1109" s="10">
        <v>1</v>
      </c>
      <c r="G1109" s="9">
        <v>0.24</v>
      </c>
      <c r="H1109" s="11">
        <v>6</v>
      </c>
      <c r="I1109" s="9">
        <v>7.6399999999999996E-2</v>
      </c>
      <c r="J1109" s="9">
        <v>7.4999999999999997E-2</v>
      </c>
      <c r="K1109" s="14"/>
      <c r="L1109" s="14"/>
      <c r="M1109" s="23"/>
    </row>
    <row r="1110" spans="1:13" s="2" customFormat="1" ht="30" customHeight="1" thickBot="1" x14ac:dyDescent="0.35">
      <c r="A1110" s="15" t="s">
        <v>1222</v>
      </c>
      <c r="B1110" s="16"/>
      <c r="C1110" s="16"/>
      <c r="D1110" s="16"/>
      <c r="E1110" s="16"/>
      <c r="F1110" s="16"/>
      <c r="G1110" s="16"/>
      <c r="H1110" s="16"/>
      <c r="I1110" s="16"/>
      <c r="J1110" s="16"/>
      <c r="K1110" s="16"/>
      <c r="L1110" s="16"/>
      <c r="M1110" s="17"/>
    </row>
    <row r="1111" spans="1:13" ht="49.5" customHeight="1" x14ac:dyDescent="0.3">
      <c r="A1111" s="12" t="s">
        <v>1104</v>
      </c>
      <c r="B1111" s="13" t="s">
        <v>1233</v>
      </c>
      <c r="C1111" s="8" t="s">
        <v>2352</v>
      </c>
      <c r="D1111" s="9">
        <v>24.107700000000001</v>
      </c>
      <c r="E1111" s="7">
        <v>74</v>
      </c>
      <c r="F1111" s="10">
        <v>25</v>
      </c>
      <c r="G1111" s="9">
        <v>0.92610000000000003</v>
      </c>
      <c r="H1111" s="11">
        <v>91</v>
      </c>
      <c r="I1111" s="9">
        <v>0.219</v>
      </c>
      <c r="J1111" s="9">
        <v>0.30869999999999997</v>
      </c>
      <c r="K1111" s="14"/>
      <c r="L1111" s="14"/>
      <c r="M1111" s="23" t="s">
        <v>2408</v>
      </c>
    </row>
    <row r="1112" spans="1:13" ht="49.5" customHeight="1" x14ac:dyDescent="0.3">
      <c r="A1112" s="12" t="s">
        <v>1105</v>
      </c>
      <c r="B1112" s="13" t="s">
        <v>1233</v>
      </c>
      <c r="C1112" s="8" t="s">
        <v>2353</v>
      </c>
      <c r="D1112" s="9">
        <v>16.511099999999999</v>
      </c>
      <c r="E1112" s="7">
        <v>23.3</v>
      </c>
      <c r="F1112" s="10">
        <v>8</v>
      </c>
      <c r="G1112" s="9">
        <v>1.7729999999999999</v>
      </c>
      <c r="H1112" s="11">
        <v>36</v>
      </c>
      <c r="I1112" s="9">
        <v>0.42609999999999998</v>
      </c>
      <c r="J1112" s="9"/>
      <c r="K1112" s="14" t="s">
        <v>1271</v>
      </c>
      <c r="L1112" s="14"/>
      <c r="M1112" s="23"/>
    </row>
    <row r="1113" spans="1:13" ht="49.5" customHeight="1" x14ac:dyDescent="0.3">
      <c r="A1113" s="12" t="s">
        <v>1106</v>
      </c>
      <c r="B1113" s="13" t="s">
        <v>1233</v>
      </c>
      <c r="C1113" s="8" t="s">
        <v>2354</v>
      </c>
      <c r="D1113" s="9">
        <v>7.67</v>
      </c>
      <c r="E1113" s="7">
        <v>16.600000000000001</v>
      </c>
      <c r="F1113" s="10">
        <v>6</v>
      </c>
      <c r="G1113" s="9">
        <v>1.1040000000000001</v>
      </c>
      <c r="H1113" s="11">
        <v>33</v>
      </c>
      <c r="I1113" s="9">
        <v>0.27929999999999999</v>
      </c>
      <c r="J1113" s="9"/>
      <c r="K1113" s="14" t="s">
        <v>1271</v>
      </c>
      <c r="L1113" s="14"/>
      <c r="M1113" s="23"/>
    </row>
    <row r="1114" spans="1:13" ht="49.5" customHeight="1" x14ac:dyDescent="0.3">
      <c r="A1114" s="12" t="s">
        <v>1107</v>
      </c>
      <c r="B1114" s="13" t="s">
        <v>1233</v>
      </c>
      <c r="C1114" s="8" t="s">
        <v>2355</v>
      </c>
      <c r="D1114" s="9">
        <v>6.0572999999999997</v>
      </c>
      <c r="E1114" s="7">
        <v>17.899999999999999</v>
      </c>
      <c r="F1114" s="10">
        <v>6</v>
      </c>
      <c r="G1114" s="9">
        <v>0.54220000000000002</v>
      </c>
      <c r="H1114" s="11">
        <v>33</v>
      </c>
      <c r="I1114" s="9">
        <v>0.12720000000000001</v>
      </c>
      <c r="J1114" s="9"/>
      <c r="K1114" s="14" t="s">
        <v>1271</v>
      </c>
      <c r="L1114" s="14"/>
      <c r="M1114" s="23"/>
    </row>
    <row r="1115" spans="1:13" ht="49.5" customHeight="1" x14ac:dyDescent="0.3">
      <c r="A1115" s="12" t="s">
        <v>1108</v>
      </c>
      <c r="B1115" s="13" t="s">
        <v>1233</v>
      </c>
      <c r="C1115" s="8" t="s">
        <v>2356</v>
      </c>
      <c r="D1115" s="9">
        <v>2.5028999999999999</v>
      </c>
      <c r="E1115" s="7">
        <v>10.5</v>
      </c>
      <c r="F1115" s="10">
        <v>4</v>
      </c>
      <c r="G1115" s="9">
        <v>0.40560000000000002</v>
      </c>
      <c r="H1115" s="11">
        <v>22</v>
      </c>
      <c r="I1115" s="9">
        <v>0.1082</v>
      </c>
      <c r="J1115" s="9">
        <v>0.1411</v>
      </c>
      <c r="K1115" s="14"/>
      <c r="L1115" s="14"/>
      <c r="M1115" s="23"/>
    </row>
    <row r="1116" spans="1:13" ht="49.5" customHeight="1" x14ac:dyDescent="0.3">
      <c r="A1116" s="12" t="s">
        <v>1109</v>
      </c>
      <c r="B1116" s="13" t="s">
        <v>1233</v>
      </c>
      <c r="C1116" s="8" t="s">
        <v>2357</v>
      </c>
      <c r="D1116" s="9">
        <v>3.7111000000000001</v>
      </c>
      <c r="E1116" s="7">
        <v>12.9</v>
      </c>
      <c r="F1116" s="10">
        <v>4</v>
      </c>
      <c r="G1116" s="9">
        <v>0.46200000000000002</v>
      </c>
      <c r="H1116" s="11">
        <v>25</v>
      </c>
      <c r="I1116" s="9">
        <v>0.1003</v>
      </c>
      <c r="J1116" s="9">
        <v>0.13300000000000001</v>
      </c>
      <c r="K1116" s="14"/>
      <c r="L1116" s="14"/>
      <c r="M1116" s="23"/>
    </row>
    <row r="1117" spans="1:13" ht="49.5" customHeight="1" x14ac:dyDescent="0.3">
      <c r="A1117" s="12" t="s">
        <v>1110</v>
      </c>
      <c r="B1117" s="13" t="s">
        <v>1233</v>
      </c>
      <c r="C1117" s="8" t="s">
        <v>2358</v>
      </c>
      <c r="D1117" s="9">
        <v>3.1709999999999998</v>
      </c>
      <c r="E1117" s="7">
        <v>12.5</v>
      </c>
      <c r="F1117" s="10">
        <v>4</v>
      </c>
      <c r="G1117" s="9">
        <v>0.53859999999999997</v>
      </c>
      <c r="H1117" s="11">
        <v>24</v>
      </c>
      <c r="I1117" s="9">
        <v>0.1206</v>
      </c>
      <c r="J1117" s="9">
        <v>0.15959999999999999</v>
      </c>
      <c r="K1117" s="14"/>
      <c r="L1117" s="14"/>
      <c r="M1117" s="23"/>
    </row>
    <row r="1118" spans="1:13" ht="49.5" customHeight="1" x14ac:dyDescent="0.3">
      <c r="A1118" s="12" t="s">
        <v>1111</v>
      </c>
      <c r="B1118" s="13" t="s">
        <v>1233</v>
      </c>
      <c r="C1118" s="8" t="s">
        <v>2359</v>
      </c>
      <c r="D1118" s="9">
        <v>15.118600000000001</v>
      </c>
      <c r="E1118" s="7">
        <v>27.1</v>
      </c>
      <c r="F1118" s="10">
        <v>9</v>
      </c>
      <c r="G1118" s="9">
        <v>1.4628000000000001</v>
      </c>
      <c r="H1118" s="11">
        <v>44</v>
      </c>
      <c r="I1118" s="9">
        <v>0.34010000000000001</v>
      </c>
      <c r="J1118" s="9"/>
      <c r="K1118" s="14" t="s">
        <v>1271</v>
      </c>
      <c r="L1118" s="14" t="s">
        <v>1271</v>
      </c>
      <c r="M1118" s="23"/>
    </row>
    <row r="1119" spans="1:13" ht="49.5" customHeight="1" x14ac:dyDescent="0.3">
      <c r="A1119" s="12" t="s">
        <v>1112</v>
      </c>
      <c r="B1119" s="13" t="s">
        <v>1315</v>
      </c>
      <c r="C1119" s="8" t="s">
        <v>2360</v>
      </c>
      <c r="D1119" s="9">
        <v>0.91800000000000004</v>
      </c>
      <c r="E1119" s="7">
        <v>1.8</v>
      </c>
      <c r="F1119" s="10"/>
      <c r="G1119" s="9"/>
      <c r="H1119" s="11"/>
      <c r="I1119" s="9"/>
      <c r="J1119" s="9"/>
      <c r="K1119" s="14" t="s">
        <v>1271</v>
      </c>
      <c r="L1119" s="14"/>
      <c r="M1119" s="24" t="s">
        <v>2405</v>
      </c>
    </row>
    <row r="1120" spans="1:13" ht="49.5" customHeight="1" x14ac:dyDescent="0.3">
      <c r="A1120" s="12" t="s">
        <v>1113</v>
      </c>
      <c r="B1120" s="13" t="s">
        <v>1315</v>
      </c>
      <c r="C1120" s="8" t="s">
        <v>2361</v>
      </c>
      <c r="D1120" s="9">
        <v>1.1612</v>
      </c>
      <c r="E1120" s="7">
        <v>8.1999999999999993</v>
      </c>
      <c r="F1120" s="10">
        <v>3</v>
      </c>
      <c r="G1120" s="9">
        <v>0.34449999999999997</v>
      </c>
      <c r="H1120" s="11">
        <v>18</v>
      </c>
      <c r="I1120" s="9">
        <v>8.8200000000000001E-2</v>
      </c>
      <c r="J1120" s="9">
        <v>0.1123</v>
      </c>
      <c r="K1120" s="14"/>
      <c r="L1120" s="14"/>
      <c r="M1120" s="23"/>
    </row>
    <row r="1121" spans="1:13" ht="49.5" customHeight="1" thickBot="1" x14ac:dyDescent="0.35">
      <c r="A1121" s="12" t="s">
        <v>1114</v>
      </c>
      <c r="B1121" s="13" t="s">
        <v>1315</v>
      </c>
      <c r="C1121" s="8" t="s">
        <v>2362</v>
      </c>
      <c r="D1121" s="9">
        <v>1.2614000000000001</v>
      </c>
      <c r="E1121" s="7">
        <v>8.9</v>
      </c>
      <c r="F1121" s="10">
        <v>3</v>
      </c>
      <c r="G1121" s="9">
        <v>0.38119999999999998</v>
      </c>
      <c r="H1121" s="11">
        <v>19</v>
      </c>
      <c r="I1121" s="9">
        <v>0.09</v>
      </c>
      <c r="J1121" s="9">
        <v>0.11550000000000001</v>
      </c>
      <c r="K1121" s="14"/>
      <c r="L1121" s="14"/>
      <c r="M1121" s="23"/>
    </row>
    <row r="1122" spans="1:13" s="2" customFormat="1" ht="30" customHeight="1" thickBot="1" x14ac:dyDescent="0.35">
      <c r="A1122" s="15" t="s">
        <v>1223</v>
      </c>
      <c r="B1122" s="16"/>
      <c r="C1122" s="16"/>
      <c r="D1122" s="16"/>
      <c r="E1122" s="16"/>
      <c r="F1122" s="16"/>
      <c r="G1122" s="16"/>
      <c r="H1122" s="16"/>
      <c r="I1122" s="16"/>
      <c r="J1122" s="16"/>
      <c r="K1122" s="16"/>
      <c r="L1122" s="16"/>
      <c r="M1122" s="17"/>
    </row>
    <row r="1123" spans="1:13" ht="49.5" customHeight="1" x14ac:dyDescent="0.3">
      <c r="A1123" s="12" t="s">
        <v>1115</v>
      </c>
      <c r="B1123" s="13" t="s">
        <v>1233</v>
      </c>
      <c r="C1123" s="8" t="s">
        <v>2363</v>
      </c>
      <c r="D1123" s="9">
        <v>5.3730000000000002</v>
      </c>
      <c r="E1123" s="7">
        <v>25.3</v>
      </c>
      <c r="F1123" s="10">
        <v>8</v>
      </c>
      <c r="G1123" s="9">
        <v>0.46129999999999999</v>
      </c>
      <c r="H1123" s="11">
        <v>42</v>
      </c>
      <c r="I1123" s="9">
        <v>0.1021</v>
      </c>
      <c r="J1123" s="9"/>
      <c r="K1123" s="14" t="s">
        <v>1271</v>
      </c>
      <c r="L1123" s="14"/>
      <c r="M1123" s="24" t="s">
        <v>2405</v>
      </c>
    </row>
    <row r="1124" spans="1:13" ht="49.5" customHeight="1" x14ac:dyDescent="0.3">
      <c r="A1124" s="12" t="s">
        <v>1116</v>
      </c>
      <c r="B1124" s="13" t="s">
        <v>1233</v>
      </c>
      <c r="C1124" s="8" t="s">
        <v>2364</v>
      </c>
      <c r="D1124" s="9">
        <v>3.2715999999999998</v>
      </c>
      <c r="E1124" s="7">
        <v>16.5</v>
      </c>
      <c r="F1124" s="10">
        <v>6</v>
      </c>
      <c r="G1124" s="9">
        <v>0.41920000000000002</v>
      </c>
      <c r="H1124" s="11">
        <v>32</v>
      </c>
      <c r="I1124" s="9">
        <v>0.1067</v>
      </c>
      <c r="J1124" s="9"/>
      <c r="K1124" s="14" t="s">
        <v>1271</v>
      </c>
      <c r="L1124" s="14"/>
      <c r="M1124" s="23"/>
    </row>
    <row r="1125" spans="1:13" ht="49.5" customHeight="1" x14ac:dyDescent="0.3">
      <c r="A1125" s="12" t="s">
        <v>1117</v>
      </c>
      <c r="B1125" s="13" t="s">
        <v>1233</v>
      </c>
      <c r="C1125" s="8" t="s">
        <v>2365</v>
      </c>
      <c r="D1125" s="9">
        <v>1.0838000000000001</v>
      </c>
      <c r="E1125" s="7">
        <v>5.4</v>
      </c>
      <c r="F1125" s="10">
        <v>2</v>
      </c>
      <c r="G1125" s="9">
        <v>0.3579</v>
      </c>
      <c r="H1125" s="11">
        <v>12</v>
      </c>
      <c r="I1125" s="9">
        <v>9.2799999999999994E-2</v>
      </c>
      <c r="J1125" s="9"/>
      <c r="K1125" s="14" t="s">
        <v>1271</v>
      </c>
      <c r="L1125" s="14"/>
      <c r="M1125" s="23"/>
    </row>
    <row r="1126" spans="1:13" ht="49.5" customHeight="1" x14ac:dyDescent="0.3">
      <c r="A1126" s="12" t="s">
        <v>1118</v>
      </c>
      <c r="B1126" s="13" t="s">
        <v>1233</v>
      </c>
      <c r="C1126" s="8" t="s">
        <v>2366</v>
      </c>
      <c r="D1126" s="9">
        <v>1.5065999999999999</v>
      </c>
      <c r="E1126" s="7">
        <v>8.8000000000000007</v>
      </c>
      <c r="F1126" s="10">
        <v>3</v>
      </c>
      <c r="G1126" s="9">
        <v>0.35599999999999998</v>
      </c>
      <c r="H1126" s="11">
        <v>22</v>
      </c>
      <c r="I1126" s="9">
        <v>8.5000000000000006E-2</v>
      </c>
      <c r="J1126" s="9">
        <v>0.109</v>
      </c>
      <c r="K1126" s="14"/>
      <c r="L1126" s="14"/>
      <c r="M1126" s="23"/>
    </row>
    <row r="1127" spans="1:13" ht="49.5" customHeight="1" x14ac:dyDescent="0.3">
      <c r="A1127" s="12" t="s">
        <v>1119</v>
      </c>
      <c r="B1127" s="13" t="s">
        <v>1233</v>
      </c>
      <c r="C1127" s="8" t="s">
        <v>2367</v>
      </c>
      <c r="D1127" s="9">
        <v>0.8024</v>
      </c>
      <c r="E1127" s="7">
        <v>3.6</v>
      </c>
      <c r="F1127" s="10">
        <v>2</v>
      </c>
      <c r="G1127" s="9">
        <v>0.2137</v>
      </c>
      <c r="H1127" s="11">
        <v>7</v>
      </c>
      <c r="I1127" s="9">
        <v>8.3099999999999993E-2</v>
      </c>
      <c r="J1127" s="9">
        <v>9.2899999999999996E-2</v>
      </c>
      <c r="K1127" s="14"/>
      <c r="L1127" s="14"/>
      <c r="M1127" s="23"/>
    </row>
    <row r="1128" spans="1:13" ht="49.5" customHeight="1" x14ac:dyDescent="0.3">
      <c r="A1128" s="12" t="s">
        <v>1120</v>
      </c>
      <c r="B1128" s="13" t="s">
        <v>1233</v>
      </c>
      <c r="C1128" s="8" t="s">
        <v>2368</v>
      </c>
      <c r="D1128" s="9">
        <v>0.53449999999999998</v>
      </c>
      <c r="E1128" s="7">
        <v>3.3</v>
      </c>
      <c r="F1128" s="10">
        <v>2</v>
      </c>
      <c r="G1128" s="9">
        <v>0.17599999999999999</v>
      </c>
      <c r="H1128" s="11">
        <v>6</v>
      </c>
      <c r="I1128" s="9">
        <v>7.4700000000000003E-2</v>
      </c>
      <c r="J1128" s="9">
        <v>8.1900000000000001E-2</v>
      </c>
      <c r="K1128" s="14"/>
      <c r="L1128" s="14"/>
      <c r="M1128" s="23"/>
    </row>
    <row r="1129" spans="1:13" ht="49.5" customHeight="1" x14ac:dyDescent="0.3">
      <c r="A1129" s="12" t="s">
        <v>1121</v>
      </c>
      <c r="B1129" s="13" t="s">
        <v>1233</v>
      </c>
      <c r="C1129" s="8" t="s">
        <v>2369</v>
      </c>
      <c r="D1129" s="9">
        <v>2.9796999999999998</v>
      </c>
      <c r="E1129" s="7">
        <v>10.9</v>
      </c>
      <c r="F1129" s="10">
        <v>4</v>
      </c>
      <c r="G1129" s="9">
        <v>0.55920000000000003</v>
      </c>
      <c r="H1129" s="11">
        <v>20</v>
      </c>
      <c r="I1129" s="9">
        <v>0.14360000000000001</v>
      </c>
      <c r="J1129" s="9">
        <v>0.188</v>
      </c>
      <c r="K1129" s="14"/>
      <c r="L1129" s="14"/>
      <c r="M1129" s="23"/>
    </row>
    <row r="1130" spans="1:13" ht="49.5" customHeight="1" x14ac:dyDescent="0.3">
      <c r="A1130" s="12" t="s">
        <v>1122</v>
      </c>
      <c r="B1130" s="13" t="s">
        <v>1233</v>
      </c>
      <c r="C1130" s="8" t="s">
        <v>2370</v>
      </c>
      <c r="D1130" s="9">
        <v>1.4173</v>
      </c>
      <c r="E1130" s="7">
        <v>7.3</v>
      </c>
      <c r="F1130" s="10">
        <v>2</v>
      </c>
      <c r="G1130" s="9">
        <v>0.4587</v>
      </c>
      <c r="H1130" s="11">
        <v>16</v>
      </c>
      <c r="I1130" s="9">
        <v>8.7999999999999995E-2</v>
      </c>
      <c r="J1130" s="9">
        <v>0.1105</v>
      </c>
      <c r="K1130" s="14"/>
      <c r="L1130" s="14"/>
      <c r="M1130" s="23"/>
    </row>
    <row r="1131" spans="1:13" ht="49.5" customHeight="1" x14ac:dyDescent="0.3">
      <c r="A1131" s="12" t="s">
        <v>1123</v>
      </c>
      <c r="B1131" s="13" t="s">
        <v>1233</v>
      </c>
      <c r="C1131" s="8" t="s">
        <v>2371</v>
      </c>
      <c r="D1131" s="9">
        <v>0.83030000000000004</v>
      </c>
      <c r="E1131" s="7">
        <v>4</v>
      </c>
      <c r="F1131" s="10">
        <v>2</v>
      </c>
      <c r="G1131" s="9">
        <v>0.26529999999999998</v>
      </c>
      <c r="H1131" s="11">
        <v>9</v>
      </c>
      <c r="I1131" s="9">
        <v>9.2899999999999996E-2</v>
      </c>
      <c r="J1131" s="9">
        <v>0.1061</v>
      </c>
      <c r="K1131" s="14"/>
      <c r="L1131" s="14"/>
      <c r="M1131" s="23"/>
    </row>
    <row r="1132" spans="1:13" ht="49.5" customHeight="1" x14ac:dyDescent="0.3">
      <c r="A1132" s="12" t="s">
        <v>1124</v>
      </c>
      <c r="B1132" s="13" t="s">
        <v>1233</v>
      </c>
      <c r="C1132" s="8" t="s">
        <v>2372</v>
      </c>
      <c r="D1132" s="9">
        <v>4.1658999999999997</v>
      </c>
      <c r="E1132" s="7">
        <v>11</v>
      </c>
      <c r="F1132" s="10">
        <v>4</v>
      </c>
      <c r="G1132" s="9">
        <v>0.35610000000000003</v>
      </c>
      <c r="H1132" s="11">
        <v>22</v>
      </c>
      <c r="I1132" s="9">
        <v>9.0700000000000003E-2</v>
      </c>
      <c r="J1132" s="9">
        <v>0.1187</v>
      </c>
      <c r="K1132" s="14"/>
      <c r="L1132" s="14"/>
      <c r="M1132" s="23" t="s">
        <v>2407</v>
      </c>
    </row>
    <row r="1133" spans="1:13" ht="49.5" customHeight="1" x14ac:dyDescent="0.3">
      <c r="A1133" s="12" t="s">
        <v>1125</v>
      </c>
      <c r="B1133" s="13" t="s">
        <v>1233</v>
      </c>
      <c r="C1133" s="8" t="s">
        <v>2373</v>
      </c>
      <c r="D1133" s="9">
        <v>1.4172</v>
      </c>
      <c r="E1133" s="7">
        <v>5.9</v>
      </c>
      <c r="F1133" s="10">
        <v>2</v>
      </c>
      <c r="G1133" s="9">
        <v>0.42459999999999998</v>
      </c>
      <c r="H1133" s="11">
        <v>13</v>
      </c>
      <c r="I1133" s="9">
        <v>0.1007</v>
      </c>
      <c r="J1133" s="9">
        <v>0.1231</v>
      </c>
      <c r="K1133" s="14"/>
      <c r="L1133" s="14"/>
      <c r="M1133" s="23"/>
    </row>
    <row r="1134" spans="1:13" ht="49.5" customHeight="1" x14ac:dyDescent="0.3">
      <c r="A1134" s="12" t="s">
        <v>1126</v>
      </c>
      <c r="B1134" s="13" t="s">
        <v>1233</v>
      </c>
      <c r="C1134" s="8" t="s">
        <v>2374</v>
      </c>
      <c r="D1134" s="9">
        <v>28.144100000000002</v>
      </c>
      <c r="E1134" s="7">
        <v>98</v>
      </c>
      <c r="F1134" s="10">
        <v>33</v>
      </c>
      <c r="G1134" s="9">
        <v>0.72970000000000002</v>
      </c>
      <c r="H1134" s="11">
        <v>115</v>
      </c>
      <c r="I1134" s="9">
        <v>0.17199999999999999</v>
      </c>
      <c r="J1134" s="9">
        <v>0.2432</v>
      </c>
      <c r="K1134" s="14"/>
      <c r="L1134" s="14"/>
      <c r="M1134" s="23" t="s">
        <v>2408</v>
      </c>
    </row>
    <row r="1135" spans="1:13" ht="49.5" customHeight="1" x14ac:dyDescent="0.3">
      <c r="A1135" s="12" t="s">
        <v>1127</v>
      </c>
      <c r="B1135" s="13" t="s">
        <v>1315</v>
      </c>
      <c r="C1135" s="8" t="s">
        <v>2375</v>
      </c>
      <c r="D1135" s="9">
        <v>0.4728</v>
      </c>
      <c r="E1135" s="7">
        <v>3.5</v>
      </c>
      <c r="F1135" s="10">
        <v>2</v>
      </c>
      <c r="G1135" s="9">
        <v>0.28620000000000001</v>
      </c>
      <c r="H1135" s="11">
        <v>8</v>
      </c>
      <c r="I1135" s="9">
        <v>8.0399999999999999E-2</v>
      </c>
      <c r="J1135" s="9">
        <v>8.9300000000000004E-2</v>
      </c>
      <c r="K1135" s="14"/>
      <c r="L1135" s="14"/>
      <c r="M1135" s="23"/>
    </row>
    <row r="1136" spans="1:13" ht="49.5" customHeight="1" x14ac:dyDescent="0.3">
      <c r="A1136" s="12" t="s">
        <v>1128</v>
      </c>
      <c r="B1136" s="13" t="s">
        <v>1315</v>
      </c>
      <c r="C1136" s="8" t="s">
        <v>2376</v>
      </c>
      <c r="D1136" s="9">
        <v>0.3453</v>
      </c>
      <c r="E1136" s="7">
        <v>2.5</v>
      </c>
      <c r="F1136" s="10">
        <v>1</v>
      </c>
      <c r="G1136" s="9">
        <v>0.30959999999999999</v>
      </c>
      <c r="H1136" s="11">
        <v>6</v>
      </c>
      <c r="I1136" s="9">
        <v>8.6699999999999999E-2</v>
      </c>
      <c r="J1136" s="9">
        <v>8.8499999999999995E-2</v>
      </c>
      <c r="K1136" s="14"/>
      <c r="L1136" s="14"/>
      <c r="M1136" s="23"/>
    </row>
    <row r="1137" spans="1:13" ht="49.5" customHeight="1" thickBot="1" x14ac:dyDescent="0.35">
      <c r="A1137" s="12" t="s">
        <v>1129</v>
      </c>
      <c r="B1137" s="13" t="s">
        <v>1315</v>
      </c>
      <c r="C1137" s="8" t="s">
        <v>2377</v>
      </c>
      <c r="D1137" s="9">
        <v>0.33629999999999999</v>
      </c>
      <c r="E1137" s="7">
        <v>3.3</v>
      </c>
      <c r="F1137" s="10">
        <v>2</v>
      </c>
      <c r="G1137" s="9">
        <v>0.1971</v>
      </c>
      <c r="H1137" s="11">
        <v>7</v>
      </c>
      <c r="I1137" s="9">
        <v>6.4500000000000002E-2</v>
      </c>
      <c r="J1137" s="9">
        <v>7.0699999999999999E-2</v>
      </c>
      <c r="K1137" s="14"/>
      <c r="L1137" s="14"/>
      <c r="M1137" s="23"/>
    </row>
    <row r="1138" spans="1:13" s="2" customFormat="1" ht="30" customHeight="1" thickBot="1" x14ac:dyDescent="0.35">
      <c r="A1138" s="15" t="s">
        <v>1224</v>
      </c>
      <c r="B1138" s="16"/>
      <c r="C1138" s="16"/>
      <c r="D1138" s="16"/>
      <c r="E1138" s="16"/>
      <c r="F1138" s="16"/>
      <c r="G1138" s="16"/>
      <c r="H1138" s="16"/>
      <c r="I1138" s="16"/>
      <c r="J1138" s="16"/>
      <c r="K1138" s="16"/>
      <c r="L1138" s="16"/>
      <c r="M1138" s="17"/>
    </row>
    <row r="1139" spans="1:13" ht="49.5" customHeight="1" x14ac:dyDescent="0.3">
      <c r="A1139" s="12" t="s">
        <v>1130</v>
      </c>
      <c r="B1139" s="13" t="s">
        <v>1233</v>
      </c>
      <c r="C1139" s="8" t="s">
        <v>2378</v>
      </c>
      <c r="D1139" s="14">
        <v>2.8519000000000001</v>
      </c>
      <c r="E1139" s="7">
        <v>19.600000000000001</v>
      </c>
      <c r="F1139" s="10">
        <v>7</v>
      </c>
      <c r="G1139" s="9">
        <v>0.3402</v>
      </c>
      <c r="H1139" s="11">
        <v>37</v>
      </c>
      <c r="I1139" s="9">
        <v>8.5000000000000006E-2</v>
      </c>
      <c r="J1139" s="9">
        <v>0.11559999999999999</v>
      </c>
      <c r="K1139" s="14"/>
      <c r="L1139" s="14"/>
      <c r="M1139" s="23" t="s">
        <v>2406</v>
      </c>
    </row>
    <row r="1140" spans="1:13" ht="49.5" customHeight="1" x14ac:dyDescent="0.3">
      <c r="A1140" s="12" t="s">
        <v>1131</v>
      </c>
      <c r="B1140" s="13" t="s">
        <v>1233</v>
      </c>
      <c r="C1140" s="8" t="s">
        <v>2379</v>
      </c>
      <c r="D1140" s="9">
        <v>10.0595</v>
      </c>
      <c r="E1140" s="7">
        <v>38.9</v>
      </c>
      <c r="F1140" s="10">
        <v>13</v>
      </c>
      <c r="G1140" s="9">
        <v>0.57069999999999999</v>
      </c>
      <c r="H1140" s="11">
        <v>56</v>
      </c>
      <c r="I1140" s="9">
        <v>0.13350000000000001</v>
      </c>
      <c r="J1140" s="9">
        <v>0.18590000000000001</v>
      </c>
      <c r="K1140" s="14"/>
      <c r="L1140" s="14"/>
      <c r="M1140" s="23" t="s">
        <v>2406</v>
      </c>
    </row>
    <row r="1141" spans="1:13" ht="49.5" customHeight="1" x14ac:dyDescent="0.3">
      <c r="A1141" s="12" t="s">
        <v>1132</v>
      </c>
      <c r="B1141" s="13" t="s">
        <v>1233</v>
      </c>
      <c r="C1141" s="8" t="s">
        <v>2380</v>
      </c>
      <c r="D1141" s="9">
        <v>7.2202999999999999</v>
      </c>
      <c r="E1141" s="7">
        <v>19</v>
      </c>
      <c r="F1141" s="10">
        <v>6</v>
      </c>
      <c r="G1141" s="9">
        <v>0.89259999999999995</v>
      </c>
      <c r="H1141" s="11">
        <v>29</v>
      </c>
      <c r="I1141" s="9">
        <v>0.1973</v>
      </c>
      <c r="J1141" s="9">
        <v>0.26779999999999998</v>
      </c>
      <c r="K1141" s="14"/>
      <c r="L1141" s="14"/>
      <c r="M1141" s="23"/>
    </row>
    <row r="1142" spans="1:13" ht="49.5" customHeight="1" x14ac:dyDescent="0.3">
      <c r="A1142" s="12" t="s">
        <v>1133</v>
      </c>
      <c r="B1142" s="13" t="s">
        <v>1233</v>
      </c>
      <c r="C1142" s="8" t="s">
        <v>2381</v>
      </c>
      <c r="D1142" s="9">
        <v>2.5123000000000002</v>
      </c>
      <c r="E1142" s="7">
        <v>8.5</v>
      </c>
      <c r="F1142" s="10">
        <v>3</v>
      </c>
      <c r="G1142" s="9">
        <v>0.78739999999999999</v>
      </c>
      <c r="H1142" s="11">
        <v>17</v>
      </c>
      <c r="I1142" s="9">
        <v>0.19450000000000001</v>
      </c>
      <c r="J1142" s="9">
        <v>0.24859999999999999</v>
      </c>
      <c r="K1142" s="14"/>
      <c r="L1142" s="14"/>
      <c r="M1142" s="23"/>
    </row>
    <row r="1143" spans="1:13" ht="49.5" customHeight="1" x14ac:dyDescent="0.3">
      <c r="A1143" s="12" t="s">
        <v>1134</v>
      </c>
      <c r="B1143" s="13" t="s">
        <v>1233</v>
      </c>
      <c r="C1143" s="8" t="s">
        <v>2382</v>
      </c>
      <c r="D1143" s="9">
        <v>0.86399999999999999</v>
      </c>
      <c r="E1143" s="7">
        <v>6.2</v>
      </c>
      <c r="F1143" s="10">
        <v>2</v>
      </c>
      <c r="G1143" s="9">
        <v>0.37859999999999999</v>
      </c>
      <c r="H1143" s="11">
        <v>13</v>
      </c>
      <c r="I1143" s="9">
        <v>8.5500000000000007E-2</v>
      </c>
      <c r="J1143" s="9">
        <v>0.1052</v>
      </c>
      <c r="K1143" s="14"/>
      <c r="L1143" s="14"/>
      <c r="M1143" s="24" t="s">
        <v>2405</v>
      </c>
    </row>
    <row r="1144" spans="1:13" ht="49.5" customHeight="1" x14ac:dyDescent="0.3">
      <c r="A1144" s="12" t="s">
        <v>1135</v>
      </c>
      <c r="B1144" s="13" t="s">
        <v>1233</v>
      </c>
      <c r="C1144" s="8" t="s">
        <v>2383</v>
      </c>
      <c r="D1144" s="9">
        <v>3.0089999999999999</v>
      </c>
      <c r="E1144" s="7">
        <v>19.399999999999999</v>
      </c>
      <c r="F1144" s="10">
        <v>6</v>
      </c>
      <c r="G1144" s="9">
        <v>0.40289999999999998</v>
      </c>
      <c r="H1144" s="11">
        <v>36</v>
      </c>
      <c r="I1144" s="9">
        <v>8.72E-2</v>
      </c>
      <c r="J1144" s="9">
        <v>0.11849999999999999</v>
      </c>
      <c r="K1144" s="14"/>
      <c r="L1144" s="14"/>
      <c r="M1144" s="23"/>
    </row>
    <row r="1145" spans="1:13" ht="49.5" customHeight="1" x14ac:dyDescent="0.3">
      <c r="A1145" s="12" t="s">
        <v>1136</v>
      </c>
      <c r="B1145" s="13" t="s">
        <v>1315</v>
      </c>
      <c r="C1145" s="8" t="s">
        <v>2384</v>
      </c>
      <c r="D1145" s="9">
        <v>2.6151</v>
      </c>
      <c r="E1145" s="7">
        <v>13.1</v>
      </c>
      <c r="F1145" s="10">
        <v>4</v>
      </c>
      <c r="G1145" s="9">
        <v>0.36520000000000002</v>
      </c>
      <c r="H1145" s="11">
        <v>26</v>
      </c>
      <c r="I1145" s="9">
        <v>7.8100000000000003E-2</v>
      </c>
      <c r="J1145" s="9">
        <v>0.1036</v>
      </c>
      <c r="K1145" s="14"/>
      <c r="L1145" s="14"/>
      <c r="M1145" s="23" t="s">
        <v>2407</v>
      </c>
    </row>
    <row r="1146" spans="1:13" ht="49.5" customHeight="1" x14ac:dyDescent="0.3">
      <c r="A1146" s="12" t="s">
        <v>1137</v>
      </c>
      <c r="B1146" s="13" t="s">
        <v>1315</v>
      </c>
      <c r="C1146" s="8" t="s">
        <v>2385</v>
      </c>
      <c r="D1146" s="9">
        <v>0.68059999999999998</v>
      </c>
      <c r="E1146" s="7">
        <v>4.8</v>
      </c>
      <c r="F1146" s="10"/>
      <c r="G1146" s="9"/>
      <c r="H1146" s="11">
        <v>10</v>
      </c>
      <c r="I1146" s="9">
        <v>9.4799999999999995E-2</v>
      </c>
      <c r="J1146" s="9">
        <v>0.112</v>
      </c>
      <c r="K1146" s="14"/>
      <c r="L1146" s="14"/>
      <c r="M1146" s="23"/>
    </row>
    <row r="1147" spans="1:13" ht="49.5" customHeight="1" x14ac:dyDescent="0.3">
      <c r="A1147" s="12" t="s">
        <v>1138</v>
      </c>
      <c r="B1147" s="13" t="s">
        <v>1315</v>
      </c>
      <c r="C1147" s="8" t="s">
        <v>2386</v>
      </c>
      <c r="D1147" s="9">
        <v>0.70020000000000004</v>
      </c>
      <c r="E1147" s="7">
        <v>6</v>
      </c>
      <c r="F1147" s="10"/>
      <c r="G1147" s="9"/>
      <c r="H1147" s="11">
        <v>13</v>
      </c>
      <c r="I1147" s="9">
        <v>7.8600000000000003E-2</v>
      </c>
      <c r="J1147" s="9">
        <v>9.6199999999999994E-2</v>
      </c>
      <c r="K1147" s="14"/>
      <c r="L1147" s="14"/>
      <c r="M1147" s="23"/>
    </row>
    <row r="1148" spans="1:13" ht="49.5" customHeight="1" thickBot="1" x14ac:dyDescent="0.35">
      <c r="A1148" s="12" t="s">
        <v>1139</v>
      </c>
      <c r="B1148" s="13" t="s">
        <v>1315</v>
      </c>
      <c r="C1148" s="8" t="s">
        <v>2387</v>
      </c>
      <c r="D1148" s="9">
        <v>0.1386</v>
      </c>
      <c r="E1148" s="7">
        <v>1</v>
      </c>
      <c r="F1148" s="10"/>
      <c r="G1148" s="9"/>
      <c r="H1148" s="11"/>
      <c r="I1148" s="9"/>
      <c r="J1148" s="9">
        <v>6.2300000000000001E-2</v>
      </c>
      <c r="K1148" s="14"/>
      <c r="L1148" s="14"/>
      <c r="M1148" s="23"/>
    </row>
    <row r="1149" spans="1:13" s="2" customFormat="1" ht="30" customHeight="1" thickBot="1" x14ac:dyDescent="0.35">
      <c r="A1149" s="15" t="s">
        <v>1225</v>
      </c>
      <c r="B1149" s="16"/>
      <c r="C1149" s="16"/>
      <c r="D1149" s="16"/>
      <c r="E1149" s="16"/>
      <c r="F1149" s="16"/>
      <c r="G1149" s="16"/>
      <c r="H1149" s="16"/>
      <c r="I1149" s="16"/>
      <c r="J1149" s="16"/>
      <c r="K1149" s="16"/>
      <c r="L1149" s="16"/>
      <c r="M1149" s="17"/>
    </row>
    <row r="1150" spans="1:13" ht="49.5" customHeight="1" x14ac:dyDescent="0.3">
      <c r="A1150" s="12" t="s">
        <v>1140</v>
      </c>
      <c r="B1150" s="13" t="s">
        <v>1233</v>
      </c>
      <c r="C1150" s="8" t="s">
        <v>2388</v>
      </c>
      <c r="D1150" s="9">
        <v>2.2713999999999999</v>
      </c>
      <c r="E1150" s="7">
        <v>11.4</v>
      </c>
      <c r="F1150" s="10">
        <v>4</v>
      </c>
      <c r="G1150" s="9">
        <v>0.24199999999999999</v>
      </c>
      <c r="H1150" s="11">
        <v>19</v>
      </c>
      <c r="I1150" s="9">
        <v>5.9400000000000001E-2</v>
      </c>
      <c r="J1150" s="9">
        <v>7.8100000000000003E-2</v>
      </c>
      <c r="K1150" s="14"/>
      <c r="L1150" s="14"/>
      <c r="M1150" s="23" t="s">
        <v>2406</v>
      </c>
    </row>
    <row r="1151" spans="1:13" ht="49.5" customHeight="1" x14ac:dyDescent="0.3">
      <c r="A1151" s="12" t="s">
        <v>1141</v>
      </c>
      <c r="B1151" s="13" t="s">
        <v>1233</v>
      </c>
      <c r="C1151" s="8" t="s">
        <v>2389</v>
      </c>
      <c r="D1151" s="9">
        <v>0.78610000000000002</v>
      </c>
      <c r="E1151" s="7">
        <v>3.7</v>
      </c>
      <c r="F1151" s="10">
        <v>2</v>
      </c>
      <c r="G1151" s="9">
        <v>0.25750000000000001</v>
      </c>
      <c r="H1151" s="11">
        <v>7</v>
      </c>
      <c r="I1151" s="9">
        <v>9.74E-2</v>
      </c>
      <c r="J1151" s="9">
        <v>0.1096</v>
      </c>
      <c r="K1151" s="14"/>
      <c r="L1151" s="14"/>
      <c r="M1151" s="23"/>
    </row>
    <row r="1152" spans="1:13" ht="49.5" customHeight="1" x14ac:dyDescent="0.3">
      <c r="A1152" s="12" t="s">
        <v>1142</v>
      </c>
      <c r="B1152" s="13" t="s">
        <v>1233</v>
      </c>
      <c r="C1152" s="8" t="s">
        <v>2390</v>
      </c>
      <c r="D1152" s="9">
        <v>1.968</v>
      </c>
      <c r="E1152" s="7">
        <v>7.3</v>
      </c>
      <c r="F1152" s="10">
        <v>2</v>
      </c>
      <c r="G1152" s="9">
        <v>0.59440000000000004</v>
      </c>
      <c r="H1152" s="11">
        <v>12</v>
      </c>
      <c r="I1152" s="9">
        <v>0.114</v>
      </c>
      <c r="J1152" s="9">
        <v>0.14319999999999999</v>
      </c>
      <c r="K1152" s="14"/>
      <c r="L1152" s="14"/>
      <c r="M1152" s="23"/>
    </row>
    <row r="1153" spans="1:13" ht="49.5" customHeight="1" x14ac:dyDescent="0.3">
      <c r="A1153" s="12" t="s">
        <v>1143</v>
      </c>
      <c r="B1153" s="13" t="s">
        <v>1313</v>
      </c>
      <c r="C1153" s="8" t="s">
        <v>2391</v>
      </c>
      <c r="D1153" s="9">
        <v>2.6132</v>
      </c>
      <c r="E1153" s="7">
        <v>5.8</v>
      </c>
      <c r="F1153" s="10">
        <v>2</v>
      </c>
      <c r="G1153" s="9">
        <v>1.2762</v>
      </c>
      <c r="H1153" s="11">
        <v>11</v>
      </c>
      <c r="I1153" s="9">
        <v>0.308</v>
      </c>
      <c r="J1153" s="9">
        <v>0.37540000000000001</v>
      </c>
      <c r="K1153" s="14"/>
      <c r="L1153" s="14"/>
      <c r="M1153" s="24" t="s">
        <v>2405</v>
      </c>
    </row>
    <row r="1154" spans="1:13" ht="49.5" customHeight="1" x14ac:dyDescent="0.3">
      <c r="A1154" s="12" t="s">
        <v>1144</v>
      </c>
      <c r="B1154" s="13" t="s">
        <v>1313</v>
      </c>
      <c r="C1154" s="8" t="s">
        <v>2392</v>
      </c>
      <c r="D1154" s="9">
        <v>0.62190000000000001</v>
      </c>
      <c r="E1154" s="7">
        <v>2</v>
      </c>
      <c r="F1154" s="10"/>
      <c r="G1154" s="9"/>
      <c r="H1154" s="11"/>
      <c r="I1154" s="9"/>
      <c r="J1154" s="9"/>
      <c r="K1154" s="14"/>
      <c r="L1154" s="14"/>
      <c r="M1154" s="23" t="s">
        <v>2408</v>
      </c>
    </row>
    <row r="1155" spans="1:13" ht="49.5" customHeight="1" x14ac:dyDescent="0.3">
      <c r="A1155" s="12" t="s">
        <v>1145</v>
      </c>
      <c r="B1155" s="13" t="s">
        <v>1315</v>
      </c>
      <c r="C1155" s="8" t="s">
        <v>2393</v>
      </c>
      <c r="D1155" s="9">
        <v>0.55640000000000001</v>
      </c>
      <c r="E1155" s="7">
        <v>5.4</v>
      </c>
      <c r="F1155" s="10">
        <v>2</v>
      </c>
      <c r="G1155" s="9">
        <v>0.32</v>
      </c>
      <c r="H1155" s="11">
        <v>15</v>
      </c>
      <c r="I1155" s="9">
        <v>6.2300000000000001E-2</v>
      </c>
      <c r="J1155" s="9">
        <v>7.51E-2</v>
      </c>
      <c r="K1155" s="14"/>
      <c r="L1155" s="14"/>
      <c r="M1155" s="23"/>
    </row>
    <row r="1156" spans="1:13" ht="49.5" customHeight="1" x14ac:dyDescent="0.3">
      <c r="A1156" s="12" t="s">
        <v>1146</v>
      </c>
      <c r="B1156" s="13" t="s">
        <v>1315</v>
      </c>
      <c r="C1156" s="8" t="s">
        <v>2394</v>
      </c>
      <c r="D1156" s="9">
        <v>0.53890000000000005</v>
      </c>
      <c r="E1156" s="7">
        <v>4.5999999999999996</v>
      </c>
      <c r="F1156" s="10">
        <v>2</v>
      </c>
      <c r="G1156" s="9">
        <v>0.37519999999999998</v>
      </c>
      <c r="H1156" s="11">
        <v>11</v>
      </c>
      <c r="I1156" s="9">
        <v>7.2499999999999995E-2</v>
      </c>
      <c r="J1156" s="9">
        <v>8.5099999999999995E-2</v>
      </c>
      <c r="K1156" s="14"/>
      <c r="L1156" s="14"/>
      <c r="M1156" s="23"/>
    </row>
    <row r="1157" spans="1:13" ht="49.5" customHeight="1" thickBot="1" x14ac:dyDescent="0.35">
      <c r="A1157" s="12" t="s">
        <v>1147</v>
      </c>
      <c r="B1157" s="13" t="s">
        <v>1315</v>
      </c>
      <c r="C1157" s="8" t="s">
        <v>2395</v>
      </c>
      <c r="D1157" s="9">
        <v>0.93869999999999998</v>
      </c>
      <c r="E1157" s="7">
        <v>3.5</v>
      </c>
      <c r="F1157" s="10">
        <v>2</v>
      </c>
      <c r="G1157" s="9">
        <v>0.39240000000000003</v>
      </c>
      <c r="H1157" s="11">
        <v>5</v>
      </c>
      <c r="I1157" s="9">
        <v>0.157</v>
      </c>
      <c r="J1157" s="9">
        <v>0.1744</v>
      </c>
      <c r="K1157" s="14"/>
      <c r="L1157" s="14"/>
      <c r="M1157" s="23"/>
    </row>
    <row r="1158" spans="1:13" s="2" customFormat="1" ht="30" customHeight="1" thickBot="1" x14ac:dyDescent="0.35">
      <c r="A1158" s="15" t="s">
        <v>1226</v>
      </c>
      <c r="B1158" s="16"/>
      <c r="C1158" s="16"/>
      <c r="D1158" s="16"/>
      <c r="E1158" s="16"/>
      <c r="F1158" s="16"/>
      <c r="G1158" s="16"/>
      <c r="H1158" s="16"/>
      <c r="I1158" s="16"/>
      <c r="J1158" s="16"/>
      <c r="K1158" s="16"/>
      <c r="L1158" s="16"/>
      <c r="M1158" s="17"/>
    </row>
    <row r="1159" spans="1:13" ht="49.5" customHeight="1" x14ac:dyDescent="0.3">
      <c r="A1159" s="12" t="s">
        <v>13</v>
      </c>
      <c r="B1159" s="13" t="s">
        <v>1233</v>
      </c>
      <c r="C1159" s="8" t="s">
        <v>2396</v>
      </c>
      <c r="D1159" s="9">
        <v>4.5959000000000003</v>
      </c>
      <c r="E1159" s="7">
        <v>25.7</v>
      </c>
      <c r="F1159" s="10">
        <v>9</v>
      </c>
      <c r="G1159" s="9">
        <v>0.39140000000000003</v>
      </c>
      <c r="H1159" s="11">
        <v>43</v>
      </c>
      <c r="I1159" s="9">
        <v>9.5899999999999999E-2</v>
      </c>
      <c r="J1159" s="9">
        <v>0.13189999999999999</v>
      </c>
      <c r="K1159" s="14"/>
      <c r="L1159" s="14" t="s">
        <v>1271</v>
      </c>
      <c r="M1159" s="24" t="s">
        <v>2405</v>
      </c>
    </row>
    <row r="1160" spans="1:13" ht="49.5" customHeight="1" x14ac:dyDescent="0.3">
      <c r="A1160" s="12" t="s">
        <v>14</v>
      </c>
      <c r="B1160" s="13" t="s">
        <v>1233</v>
      </c>
      <c r="C1160" s="8" t="s">
        <v>2397</v>
      </c>
      <c r="D1160" s="9">
        <v>3.2210000000000001</v>
      </c>
      <c r="E1160" s="7">
        <v>14.5</v>
      </c>
      <c r="F1160" s="10">
        <v>5</v>
      </c>
      <c r="G1160" s="9">
        <v>0.4284</v>
      </c>
      <c r="H1160" s="11">
        <v>31</v>
      </c>
      <c r="I1160" s="9">
        <v>0.10340000000000001</v>
      </c>
      <c r="J1160" s="9">
        <v>0.13819999999999999</v>
      </c>
      <c r="K1160" s="14"/>
      <c r="L1160" s="14" t="s">
        <v>1271</v>
      </c>
      <c r="M1160" s="23"/>
    </row>
    <row r="1161" spans="1:13" ht="49.5" customHeight="1" x14ac:dyDescent="0.3">
      <c r="A1161" s="12" t="s">
        <v>15</v>
      </c>
      <c r="B1161" s="13" t="s">
        <v>1233</v>
      </c>
      <c r="C1161" s="8" t="s">
        <v>2398</v>
      </c>
      <c r="D1161" s="9">
        <v>2.3692000000000002</v>
      </c>
      <c r="E1161" s="7">
        <v>9.6</v>
      </c>
      <c r="F1161" s="10">
        <v>3</v>
      </c>
      <c r="G1161" s="9">
        <v>0.64019999999999999</v>
      </c>
      <c r="H1161" s="11">
        <v>21</v>
      </c>
      <c r="I1161" s="9">
        <v>0.14000000000000001</v>
      </c>
      <c r="J1161" s="9">
        <v>0.1812</v>
      </c>
      <c r="K1161" s="14"/>
      <c r="L1161" s="14" t="s">
        <v>1271</v>
      </c>
      <c r="M1161" s="23"/>
    </row>
    <row r="1162" spans="1:13" ht="49.5" customHeight="1" x14ac:dyDescent="0.3">
      <c r="A1162" s="12" t="s">
        <v>16</v>
      </c>
      <c r="B1162" s="13" t="s">
        <v>1233</v>
      </c>
      <c r="C1162" s="8" t="s">
        <v>2399</v>
      </c>
      <c r="D1162" s="9">
        <v>1.2495000000000001</v>
      </c>
      <c r="E1162" s="7">
        <v>6.1</v>
      </c>
      <c r="F1162" s="10">
        <v>2</v>
      </c>
      <c r="G1162" s="9">
        <v>0.68369999999999997</v>
      </c>
      <c r="H1162" s="11">
        <v>15</v>
      </c>
      <c r="I1162" s="9">
        <v>8.9300000000000004E-2</v>
      </c>
      <c r="J1162" s="9">
        <v>0.10970000000000001</v>
      </c>
      <c r="K1162" s="14"/>
      <c r="L1162" s="14" t="s">
        <v>1271</v>
      </c>
      <c r="M1162" s="23"/>
    </row>
    <row r="1163" spans="1:13" ht="49.5" customHeight="1" x14ac:dyDescent="0.3">
      <c r="A1163" s="12" t="s">
        <v>17</v>
      </c>
      <c r="B1163" s="13" t="s">
        <v>1233</v>
      </c>
      <c r="C1163" s="8" t="s">
        <v>2400</v>
      </c>
      <c r="D1163" s="9">
        <v>0.96709999999999996</v>
      </c>
      <c r="E1163" s="7">
        <v>6</v>
      </c>
      <c r="F1163" s="10">
        <v>2</v>
      </c>
      <c r="G1163" s="9">
        <v>0.33950000000000002</v>
      </c>
      <c r="H1163" s="11">
        <v>15</v>
      </c>
      <c r="I1163" s="9">
        <v>7.9200000000000007E-2</v>
      </c>
      <c r="J1163" s="9">
        <v>9.7000000000000003E-2</v>
      </c>
      <c r="K1163" s="14"/>
      <c r="L1163" s="14" t="s">
        <v>1271</v>
      </c>
      <c r="M1163" s="23"/>
    </row>
    <row r="1164" spans="1:13" ht="49.5" customHeight="1" x14ac:dyDescent="0.3">
      <c r="A1164" s="12" t="s">
        <v>1148</v>
      </c>
      <c r="B1164" s="13" t="s">
        <v>1315</v>
      </c>
      <c r="C1164" s="8" t="s">
        <v>2401</v>
      </c>
      <c r="D1164" s="9"/>
      <c r="E1164" s="7"/>
      <c r="F1164" s="10"/>
      <c r="G1164" s="9"/>
      <c r="H1164" s="11"/>
      <c r="I1164" s="9"/>
      <c r="J1164" s="9"/>
      <c r="K1164" s="14"/>
      <c r="L1164" s="14"/>
      <c r="M1164" s="23"/>
    </row>
    <row r="1165" spans="1:13" ht="49.5" customHeight="1" x14ac:dyDescent="0.3">
      <c r="A1165" s="12" t="s">
        <v>1149</v>
      </c>
      <c r="B1165" s="13" t="s">
        <v>1315</v>
      </c>
      <c r="C1165" s="8" t="s">
        <v>2402</v>
      </c>
      <c r="D1165" s="9"/>
      <c r="E1165" s="7"/>
      <c r="F1165" s="10"/>
      <c r="G1165" s="9"/>
      <c r="H1165" s="11"/>
      <c r="I1165" s="9"/>
      <c r="J1165" s="9"/>
      <c r="K1165" s="14"/>
      <c r="L1165" s="14"/>
      <c r="M1165" s="23"/>
    </row>
    <row r="1166" spans="1:13" ht="49.5" customHeight="1" x14ac:dyDescent="0.3">
      <c r="A1166" s="12" t="s">
        <v>18</v>
      </c>
      <c r="B1166" s="13" t="s">
        <v>1315</v>
      </c>
      <c r="C1166" s="8" t="s">
        <v>2403</v>
      </c>
      <c r="D1166" s="9">
        <v>0.79379999999999995</v>
      </c>
      <c r="E1166" s="7">
        <v>4.7</v>
      </c>
      <c r="F1166" s="10">
        <v>2</v>
      </c>
      <c r="G1166" s="9">
        <v>0.24959999999999999</v>
      </c>
      <c r="H1166" s="11">
        <v>10</v>
      </c>
      <c r="I1166" s="9">
        <v>7.4399999999999994E-2</v>
      </c>
      <c r="J1166" s="9">
        <v>8.7599999999999997E-2</v>
      </c>
      <c r="K1166" s="14"/>
      <c r="L1166" s="14" t="s">
        <v>1271</v>
      </c>
      <c r="M1166" s="24" t="s">
        <v>2405</v>
      </c>
    </row>
    <row r="1167" spans="1:13" ht="49.5" customHeight="1" x14ac:dyDescent="0.3">
      <c r="A1167" s="12" t="s">
        <v>19</v>
      </c>
      <c r="B1167" s="13" t="s">
        <v>1315</v>
      </c>
      <c r="C1167" s="8" t="s">
        <v>2404</v>
      </c>
      <c r="D1167" s="9">
        <v>0.83360000000000001</v>
      </c>
      <c r="E1167" s="7">
        <v>4.2</v>
      </c>
      <c r="F1167" s="10">
        <v>2</v>
      </c>
      <c r="G1167" s="9">
        <v>0.20569999999999999</v>
      </c>
      <c r="H1167" s="11">
        <v>8</v>
      </c>
      <c r="I1167" s="9">
        <v>6.8599999999999994E-2</v>
      </c>
      <c r="J1167" s="9">
        <v>7.9100000000000004E-2</v>
      </c>
      <c r="K1167" s="14"/>
      <c r="L1167" s="14" t="s">
        <v>1271</v>
      </c>
      <c r="M1167" s="23" t="s">
        <v>2407</v>
      </c>
    </row>
  </sheetData>
  <autoFilter ref="A4:M1167" xr:uid="{00000000-0001-0000-0000-000000000000}"/>
  <mergeCells count="10">
    <mergeCell ref="H1:I1"/>
    <mergeCell ref="K1:K2"/>
    <mergeCell ref="L1:L2"/>
    <mergeCell ref="M1:M2"/>
    <mergeCell ref="A1:A2"/>
    <mergeCell ref="B1:B2"/>
    <mergeCell ref="C1:C2"/>
    <mergeCell ref="D1:D2"/>
    <mergeCell ref="E1:E2"/>
    <mergeCell ref="F1:G1"/>
  </mergeCells>
  <conditionalFormatting sqref="A3:M3">
    <cfRule type="containsText" dxfId="13" priority="1" operator="containsText" text="frakt">
      <formula>NOT(ISERROR(SEARCH("frakt",A3)))</formula>
    </cfRule>
  </conditionalFormatting>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508D-69BF-441E-937E-92B6CB66BC16}">
  <sheetPr filterMode="1">
    <tabColor theme="5" tint="0.39997558519241921"/>
  </sheetPr>
  <dimension ref="A1:M69"/>
  <sheetViews>
    <sheetView zoomScaleNormal="100" workbookViewId="0">
      <selection activeCell="A5" sqref="A5:A69"/>
    </sheetView>
  </sheetViews>
  <sheetFormatPr defaultRowHeight="14.4" x14ac:dyDescent="0.3"/>
  <cols>
    <col min="2" max="2" width="9.109375" customWidth="1"/>
    <col min="3" max="3" width="58.88671875" customWidth="1"/>
  </cols>
  <sheetData>
    <row r="1" spans="1:3" ht="30" customHeight="1" thickBot="1" x14ac:dyDescent="0.35">
      <c r="A1" s="508" t="s">
        <v>1259</v>
      </c>
      <c r="B1" s="510" t="s">
        <v>1</v>
      </c>
      <c r="C1" s="504" t="s">
        <v>2</v>
      </c>
    </row>
    <row r="2" spans="1:3" ht="30" hidden="1" customHeight="1" x14ac:dyDescent="0.3">
      <c r="A2" s="509"/>
      <c r="B2" s="511"/>
      <c r="C2" s="505"/>
    </row>
    <row r="3" spans="1:3" ht="30" hidden="1" customHeight="1" thickBot="1" x14ac:dyDescent="0.35">
      <c r="A3" s="4">
        <v>1</v>
      </c>
      <c r="B3" s="5">
        <v>2</v>
      </c>
      <c r="C3" s="5">
        <v>3</v>
      </c>
    </row>
    <row r="4" spans="1:3" s="2" customFormat="1" ht="30" hidden="1" customHeight="1" thickBot="1" x14ac:dyDescent="0.35">
      <c r="A4" s="495" t="s">
        <v>1230</v>
      </c>
      <c r="B4" s="496"/>
      <c r="C4" s="497"/>
    </row>
    <row r="5" spans="1:3" ht="49.5" customHeight="1" x14ac:dyDescent="0.3">
      <c r="A5" s="26" t="s">
        <v>1150</v>
      </c>
      <c r="B5" s="19" t="str">
        <f>VLOOKUP(A5,[3]DRG_skupiny_s_relatívnou_váhou!$A$1:$L$1232,2,)</f>
        <v>O</v>
      </c>
      <c r="C5" s="25" t="s">
        <v>1227</v>
      </c>
    </row>
    <row r="6" spans="1:3" ht="49.5" customHeight="1" x14ac:dyDescent="0.3">
      <c r="A6" s="12" t="s">
        <v>1151</v>
      </c>
      <c r="B6" s="13" t="str">
        <f>VLOOKUP(A6,[3]DRG_skupiny_s_relatívnou_váhou!$A$1:$L$1232,2,)</f>
        <v>O</v>
      </c>
      <c r="C6" s="18" t="s">
        <v>1228</v>
      </c>
    </row>
    <row r="7" spans="1:3" ht="49.5" customHeight="1" x14ac:dyDescent="0.3">
      <c r="A7" s="12" t="s">
        <v>1152</v>
      </c>
      <c r="B7" s="13" t="str">
        <f>VLOOKUP(A7,[3]DRG_skupiny_s_relatívnou_váhou!$A$1:$L$1232,2,)</f>
        <v>O</v>
      </c>
      <c r="C7" s="18" t="s">
        <v>11304</v>
      </c>
    </row>
    <row r="8" spans="1:3" ht="49.5" customHeight="1" x14ac:dyDescent="0.3">
      <c r="A8" s="12" t="s">
        <v>1153</v>
      </c>
      <c r="B8" s="13" t="str">
        <f>VLOOKUP(A8,[3]DRG_skupiny_s_relatívnou_váhou!$A$1:$L$1232,2,)</f>
        <v>O</v>
      </c>
      <c r="C8" s="18" t="s">
        <v>11305</v>
      </c>
    </row>
    <row r="9" spans="1:3" ht="49.5" customHeight="1" x14ac:dyDescent="0.3">
      <c r="A9" s="12" t="s">
        <v>1154</v>
      </c>
      <c r="B9" s="13" t="str">
        <f>VLOOKUP(A9,[3]DRG_skupiny_s_relatívnou_váhou!$A$1:$L$1232,2,)</f>
        <v>O</v>
      </c>
      <c r="C9" s="18" t="s">
        <v>11306</v>
      </c>
    </row>
    <row r="10" spans="1:3" ht="49.5" customHeight="1" x14ac:dyDescent="0.3">
      <c r="A10" s="12" t="s">
        <v>1155</v>
      </c>
      <c r="B10" s="13" t="str">
        <f>VLOOKUP(A10,[3]DRG_skupiny_s_relatívnou_váhou!$A$1:$L$1232,2,)</f>
        <v>O</v>
      </c>
      <c r="C10" s="18" t="s">
        <v>11307</v>
      </c>
    </row>
    <row r="11" spans="1:3" ht="49.5" customHeight="1" x14ac:dyDescent="0.3">
      <c r="A11" s="12" t="s">
        <v>1156</v>
      </c>
      <c r="B11" s="13" t="str">
        <f>VLOOKUP(A11,[3]DRG_skupiny_s_relatívnou_váhou!$A$1:$L$1232,2,)</f>
        <v>O</v>
      </c>
      <c r="C11" s="18" t="s">
        <v>11308</v>
      </c>
    </row>
    <row r="12" spans="1:3" ht="49.5" customHeight="1" x14ac:dyDescent="0.3">
      <c r="A12" s="12" t="s">
        <v>1157</v>
      </c>
      <c r="B12" s="13" t="str">
        <f>VLOOKUP(A12,[3]DRG_skupiny_s_relatívnou_váhou!$A$1:$L$1232,2,)</f>
        <v>O</v>
      </c>
      <c r="C12" s="18" t="s">
        <v>11309</v>
      </c>
    </row>
    <row r="13" spans="1:3" ht="49.5" customHeight="1" x14ac:dyDescent="0.3">
      <c r="A13" s="12" t="s">
        <v>1158</v>
      </c>
      <c r="B13" s="13" t="str">
        <f>VLOOKUP(A13,[3]DRG_skupiny_s_relatívnou_váhou!$A$1:$L$1232,2,)</f>
        <v>O</v>
      </c>
      <c r="C13" s="18" t="s">
        <v>11310</v>
      </c>
    </row>
    <row r="14" spans="1:3" ht="49.5" customHeight="1" x14ac:dyDescent="0.3">
      <c r="A14" s="12" t="s">
        <v>1159</v>
      </c>
      <c r="B14" s="13" t="str">
        <f>VLOOKUP(A14,[3]DRG_skupiny_s_relatívnou_váhou!$A$1:$L$1232,2,)</f>
        <v>I</v>
      </c>
      <c r="C14" s="18" t="s">
        <v>11311</v>
      </c>
    </row>
    <row r="15" spans="1:3" ht="49.5" customHeight="1" x14ac:dyDescent="0.3">
      <c r="A15" s="12" t="s">
        <v>1160</v>
      </c>
      <c r="B15" s="13" t="str">
        <f>VLOOKUP(A15,[3]DRG_skupiny_s_relatívnou_váhou!$A$1:$L$1232,2,)</f>
        <v>I</v>
      </c>
      <c r="C15" s="18" t="s">
        <v>11312</v>
      </c>
    </row>
    <row r="16" spans="1:3" ht="49.5" customHeight="1" x14ac:dyDescent="0.3">
      <c r="A16" s="12" t="s">
        <v>1161</v>
      </c>
      <c r="B16" s="13" t="str">
        <f>VLOOKUP(A16,[3]DRG_skupiny_s_relatívnou_váhou!$A$1:$L$1232,2,)</f>
        <v>M</v>
      </c>
      <c r="C16" s="18" t="s">
        <v>11313</v>
      </c>
    </row>
    <row r="17" spans="1:13" ht="49.5" customHeight="1" x14ac:dyDescent="0.3">
      <c r="A17" s="12" t="s">
        <v>1162</v>
      </c>
      <c r="B17" s="13" t="str">
        <f>VLOOKUP(A17,[3]DRG_skupiny_s_relatívnou_váhou!$A$1:$L$1232,2,)</f>
        <v>M</v>
      </c>
      <c r="C17" s="18" t="s">
        <v>11314</v>
      </c>
    </row>
    <row r="18" spans="1:13" ht="49.5" customHeight="1" thickBot="1" x14ac:dyDescent="0.35">
      <c r="A18" s="20" t="s">
        <v>1163</v>
      </c>
      <c r="B18" s="21" t="str">
        <f>VLOOKUP(A18,[3]DRG_skupiny_s_relatívnou_váhou!$A$1:$L$1232,2,)</f>
        <v>M</v>
      </c>
      <c r="C18" s="28" t="s">
        <v>11315</v>
      </c>
    </row>
    <row r="19" spans="1:13" ht="30" hidden="1" customHeight="1" thickBot="1" x14ac:dyDescent="0.35">
      <c r="A19" s="29" t="s">
        <v>1201</v>
      </c>
      <c r="B19" s="33"/>
      <c r="C19" s="27"/>
    </row>
    <row r="20" spans="1:13" ht="49.5" customHeight="1" x14ac:dyDescent="0.3">
      <c r="A20" s="26" t="s">
        <v>1164</v>
      </c>
      <c r="B20" s="19" t="str">
        <f>VLOOKUP(A20,[3]DRG_skupiny_s_relatívnou_váhou!$A$1:$L$1232,2,)</f>
        <v>O</v>
      </c>
      <c r="C20" s="25" t="s">
        <v>11316</v>
      </c>
    </row>
    <row r="21" spans="1:13" ht="49.5" customHeight="1" x14ac:dyDescent="0.3">
      <c r="A21" s="12" t="s">
        <v>1165</v>
      </c>
      <c r="B21" s="13" t="str">
        <f>VLOOKUP(A21,[3]DRG_skupiny_s_relatívnou_váhou!$A$1:$L$1232,2,)</f>
        <v>O</v>
      </c>
      <c r="C21" s="18" t="s">
        <v>1339</v>
      </c>
    </row>
    <row r="22" spans="1:13" ht="49.5" customHeight="1" x14ac:dyDescent="0.3">
      <c r="A22" s="12" t="s">
        <v>1166</v>
      </c>
      <c r="B22" s="13" t="str">
        <f>VLOOKUP(A22,[3]DRG_skupiny_s_relatívnou_váhou!$A$1:$L$1232,2,)</f>
        <v>I</v>
      </c>
      <c r="C22" s="18" t="s">
        <v>1361</v>
      </c>
    </row>
    <row r="23" spans="1:13" ht="49.5" customHeight="1" x14ac:dyDescent="0.3">
      <c r="A23" s="12" t="s">
        <v>1167</v>
      </c>
      <c r="B23" s="13" t="str">
        <f>VLOOKUP(A23,[3]DRG_skupiny_s_relatívnou_váhou!$A$1:$L$1232,2,)</f>
        <v>I</v>
      </c>
      <c r="C23" s="18" t="s">
        <v>11317</v>
      </c>
    </row>
    <row r="24" spans="1:13" ht="49.5" customHeight="1" x14ac:dyDescent="0.3">
      <c r="A24" s="12" t="s">
        <v>1168</v>
      </c>
      <c r="B24" s="13" t="str">
        <f>VLOOKUP(A24,[3]DRG_skupiny_s_relatívnou_váhou!$A$1:$L$1232,2,)</f>
        <v>I</v>
      </c>
      <c r="C24" s="18" t="s">
        <v>11318</v>
      </c>
    </row>
    <row r="25" spans="1:13" ht="49.5" customHeight="1" x14ac:dyDescent="0.3">
      <c r="A25" s="12" t="s">
        <v>1169</v>
      </c>
      <c r="B25" s="13" t="str">
        <f>VLOOKUP(A25,[3]DRG_skupiny_s_relatívnou_váhou!$A$1:$L$1232,2,)</f>
        <v>I</v>
      </c>
      <c r="C25" s="18" t="s">
        <v>11319</v>
      </c>
    </row>
    <row r="26" spans="1:13" ht="49.5" customHeight="1" x14ac:dyDescent="0.3">
      <c r="A26" s="12" t="s">
        <v>1170</v>
      </c>
      <c r="B26" s="13" t="str">
        <f>VLOOKUP(A26,[3]DRG_skupiny_s_relatívnou_váhou!$A$1:$L$1232,2,)</f>
        <v>I</v>
      </c>
      <c r="C26" s="18" t="s">
        <v>11320</v>
      </c>
    </row>
    <row r="27" spans="1:13" ht="49.5" customHeight="1" x14ac:dyDescent="0.3">
      <c r="A27" s="12" t="s">
        <v>1171</v>
      </c>
      <c r="B27" s="13" t="str">
        <f>VLOOKUP(A27,[3]DRG_skupiny_s_relatívnou_váhou!$A$1:$L$1232,2,)</f>
        <v>I</v>
      </c>
      <c r="C27" s="18" t="s">
        <v>11320</v>
      </c>
    </row>
    <row r="28" spans="1:13" ht="49.5" customHeight="1" thickBot="1" x14ac:dyDescent="0.35">
      <c r="A28" s="20" t="s">
        <v>1172</v>
      </c>
      <c r="B28" s="21" t="str">
        <f>VLOOKUP(A28,[3]DRG_skupiny_s_relatívnou_váhou!$A$1:$L$1232,2,)</f>
        <v>I</v>
      </c>
      <c r="C28" s="28" t="s">
        <v>1363</v>
      </c>
    </row>
    <row r="29" spans="1:13" s="2" customFormat="1" ht="30" hidden="1" customHeight="1" thickBot="1" x14ac:dyDescent="0.35">
      <c r="A29" s="15" t="s">
        <v>1202</v>
      </c>
      <c r="B29" s="16"/>
      <c r="C29" s="34"/>
      <c r="D29"/>
      <c r="E29" s="22"/>
      <c r="F29" s="22"/>
      <c r="G29" s="22"/>
      <c r="H29" s="22"/>
      <c r="I29" s="22"/>
      <c r="J29" s="22"/>
      <c r="K29" s="22"/>
      <c r="L29" s="22"/>
      <c r="M29" s="22"/>
    </row>
    <row r="30" spans="1:13" ht="49.5" customHeight="1" thickBot="1" x14ac:dyDescent="0.35">
      <c r="A30" s="35" t="s">
        <v>1173</v>
      </c>
      <c r="B30" s="36" t="str">
        <f>VLOOKUP(A30,[3]DRG_skupiny_s_relatívnou_váhou!$A$1:$L$1232,2,)</f>
        <v>O</v>
      </c>
      <c r="C30" s="37" t="s">
        <v>11321</v>
      </c>
    </row>
    <row r="31" spans="1:13" s="2" customFormat="1" ht="30" hidden="1" customHeight="1" thickBot="1" x14ac:dyDescent="0.35">
      <c r="A31" s="15" t="s">
        <v>1203</v>
      </c>
      <c r="B31" s="16"/>
      <c r="C31" s="34"/>
      <c r="D31"/>
      <c r="E31" s="22"/>
      <c r="F31" s="22"/>
      <c r="G31" s="22"/>
      <c r="H31" s="22"/>
      <c r="I31" s="22"/>
      <c r="J31" s="22"/>
      <c r="K31" s="22"/>
      <c r="L31" s="22"/>
      <c r="M31" s="22"/>
    </row>
    <row r="32" spans="1:13" ht="49.5" customHeight="1" x14ac:dyDescent="0.3">
      <c r="A32" s="26" t="s">
        <v>1174</v>
      </c>
      <c r="B32" s="19" t="str">
        <f>VLOOKUP(A32,[3]DRG_skupiny_s_relatívnou_váhou!$A$1:$L$1232,2,)</f>
        <v>O</v>
      </c>
      <c r="C32" s="25" t="s">
        <v>11322</v>
      </c>
    </row>
    <row r="33" spans="1:13" ht="49.5" customHeight="1" thickBot="1" x14ac:dyDescent="0.35">
      <c r="A33" s="20" t="s">
        <v>1175</v>
      </c>
      <c r="B33" s="21" t="str">
        <f>VLOOKUP(A33,[3]DRG_skupiny_bez_relatívnej_váhy!Print_Area,2,TRUE)</f>
        <v>M</v>
      </c>
      <c r="C33" s="28" t="s">
        <v>11323</v>
      </c>
    </row>
    <row r="34" spans="1:13" s="2" customFormat="1" ht="30" hidden="1" customHeight="1" thickBot="1" x14ac:dyDescent="0.35">
      <c r="A34" s="15" t="s">
        <v>1204</v>
      </c>
      <c r="B34" s="16"/>
      <c r="C34" s="34"/>
      <c r="D34"/>
      <c r="E34" s="22"/>
      <c r="F34" s="22"/>
      <c r="G34" s="22"/>
      <c r="H34" s="22"/>
      <c r="I34" s="22"/>
      <c r="J34" s="22"/>
      <c r="K34" s="22"/>
      <c r="L34" s="22"/>
      <c r="M34" s="22"/>
    </row>
    <row r="35" spans="1:13" ht="49.5" customHeight="1" x14ac:dyDescent="0.3">
      <c r="A35" s="26" t="s">
        <v>1176</v>
      </c>
      <c r="B35" s="19" t="str">
        <f>VLOOKUP(A35,[3]DRG_skupiny_s_relatívnou_váhou!$A$1:$L$1232,2,)</f>
        <v>O</v>
      </c>
      <c r="C35" s="25" t="s">
        <v>11324</v>
      </c>
    </row>
    <row r="36" spans="1:13" ht="49.5" customHeight="1" thickBot="1" x14ac:dyDescent="0.35">
      <c r="A36" s="20" t="s">
        <v>1177</v>
      </c>
      <c r="B36" s="21" t="str">
        <f>VLOOKUP(A36,[3]DRG_skupiny_bez_relatívnej_váhy!Print_Area,2,TRUE)</f>
        <v>O</v>
      </c>
      <c r="C36" s="28" t="s">
        <v>1525</v>
      </c>
    </row>
    <row r="37" spans="1:13" s="2" customFormat="1" ht="30" hidden="1" customHeight="1" thickBot="1" x14ac:dyDescent="0.35">
      <c r="A37" s="15" t="s">
        <v>1205</v>
      </c>
      <c r="B37" s="16"/>
      <c r="C37" s="34"/>
      <c r="D37"/>
      <c r="E37" s="22"/>
      <c r="F37" s="22"/>
      <c r="G37" s="22"/>
      <c r="H37" s="22"/>
      <c r="I37" s="22"/>
      <c r="J37" s="22"/>
      <c r="K37" s="22"/>
      <c r="L37" s="22"/>
      <c r="M37" s="22"/>
    </row>
    <row r="38" spans="1:13" ht="49.5" customHeight="1" x14ac:dyDescent="0.3">
      <c r="A38" s="26" t="s">
        <v>1178</v>
      </c>
      <c r="B38" s="19" t="str">
        <f>VLOOKUP(A38,[3]DRG_skupiny_bez_relatívnej_váhy!Print_Area,2,TRUE)</f>
        <v>O</v>
      </c>
      <c r="C38" s="25" t="s">
        <v>1642</v>
      </c>
    </row>
    <row r="39" spans="1:13" ht="49.5" customHeight="1" thickBot="1" x14ac:dyDescent="0.35">
      <c r="A39" s="20" t="s">
        <v>1179</v>
      </c>
      <c r="B39" s="21" t="str">
        <f>VLOOKUP(A39,[3]DRG_skupiny_bez_relatívnej_váhy!Print_Area,2,TRUE)</f>
        <v>O</v>
      </c>
      <c r="C39" s="28" t="s">
        <v>1713</v>
      </c>
    </row>
    <row r="40" spans="1:13" s="2" customFormat="1" ht="30" hidden="1" customHeight="1" thickBot="1" x14ac:dyDescent="0.35">
      <c r="A40" s="15" t="s">
        <v>1207</v>
      </c>
      <c r="B40" s="16"/>
      <c r="C40" s="34"/>
      <c r="D40"/>
      <c r="E40" s="22"/>
      <c r="F40" s="22"/>
      <c r="G40" s="22"/>
      <c r="H40" s="22"/>
      <c r="I40" s="22"/>
      <c r="J40" s="22"/>
      <c r="K40" s="22"/>
      <c r="L40" s="22"/>
      <c r="M40" s="22"/>
    </row>
    <row r="41" spans="1:13" ht="49.5" customHeight="1" thickBot="1" x14ac:dyDescent="0.35">
      <c r="A41" s="35" t="s">
        <v>1180</v>
      </c>
      <c r="B41" s="36" t="str">
        <f>VLOOKUP(A41,[3]DRG_skupiny_bez_relatívnej_váhy!Print_Area,2,TRUE)</f>
        <v>O</v>
      </c>
      <c r="C41" s="37" t="s">
        <v>1816</v>
      </c>
    </row>
    <row r="42" spans="1:13" ht="30" hidden="1" customHeight="1" thickBot="1" x14ac:dyDescent="0.35">
      <c r="A42" s="29" t="s">
        <v>1231</v>
      </c>
      <c r="B42" s="33"/>
      <c r="C42" s="27"/>
    </row>
    <row r="43" spans="1:13" ht="49.5" customHeight="1" x14ac:dyDescent="0.3">
      <c r="A43" s="26" t="s">
        <v>1181</v>
      </c>
      <c r="B43" s="19" t="str">
        <f>VLOOKUP(A43,[3]DRG_skupiny_bez_relatívnej_váhy!Print_Area,2,TRUE)</f>
        <v>O</v>
      </c>
      <c r="C43" s="25" t="s">
        <v>2020</v>
      </c>
    </row>
    <row r="44" spans="1:13" ht="49.5" customHeight="1" thickBot="1" x14ac:dyDescent="0.35">
      <c r="A44" s="20" t="s">
        <v>1182</v>
      </c>
      <c r="B44" s="21" t="str">
        <f>VLOOKUP(A44,[3]DRG_skupiny_bez_relatívnej_váhy!Print_Area,2,TRUE)</f>
        <v>O</v>
      </c>
      <c r="C44" s="28" t="s">
        <v>11325</v>
      </c>
    </row>
    <row r="45" spans="1:13" ht="30" hidden="1" customHeight="1" thickBot="1" x14ac:dyDescent="0.35">
      <c r="A45" s="29" t="s">
        <v>1232</v>
      </c>
      <c r="B45" s="27"/>
      <c r="C45" s="27"/>
    </row>
    <row r="46" spans="1:13" ht="49.5" customHeight="1" x14ac:dyDescent="0.3">
      <c r="A46" s="26" t="s">
        <v>1183</v>
      </c>
      <c r="B46" s="19" t="str">
        <f>VLOOKUP(A46,[3]DRG_skupiny_s_relatívnou_váhou!$A$1:$L$1232,2,)</f>
        <v>I</v>
      </c>
      <c r="C46" s="25" t="s">
        <v>2053</v>
      </c>
    </row>
    <row r="47" spans="1:13" ht="49.5" customHeight="1" x14ac:dyDescent="0.3">
      <c r="A47" s="12" t="s">
        <v>1184</v>
      </c>
      <c r="B47" s="13" t="str">
        <f>VLOOKUP(A47,[3]DRG_skupiny_s_relatívnou_váhou!$A$1:$L$1232,2,)</f>
        <v>M</v>
      </c>
      <c r="C47" s="18" t="s">
        <v>2094</v>
      </c>
    </row>
    <row r="48" spans="1:13" ht="49.5" customHeight="1" thickBot="1" x14ac:dyDescent="0.35">
      <c r="A48" s="20" t="s">
        <v>1185</v>
      </c>
      <c r="B48" s="21" t="str">
        <f>VLOOKUP(A48,[3]DRG_skupiny_s_relatívnou_váhou!$A$1:$L$1232,2,)</f>
        <v>M</v>
      </c>
      <c r="C48" s="28" t="s">
        <v>11326</v>
      </c>
    </row>
    <row r="49" spans="1:3" s="2" customFormat="1" ht="30" hidden="1" customHeight="1" thickBot="1" x14ac:dyDescent="0.35">
      <c r="A49" s="29" t="s">
        <v>1212</v>
      </c>
      <c r="B49" s="27"/>
      <c r="C49" s="27"/>
    </row>
    <row r="50" spans="1:3" ht="49.5" customHeight="1" thickBot="1" x14ac:dyDescent="0.35">
      <c r="A50" s="35" t="s">
        <v>1186</v>
      </c>
      <c r="B50" s="36" t="str">
        <f>VLOOKUP(A50,[3]DRG_skupiny_bez_relatívnej_váhy!Print_Area,2,TRUE)</f>
        <v>O</v>
      </c>
      <c r="C50" s="37" t="s">
        <v>11327</v>
      </c>
    </row>
    <row r="51" spans="1:3" s="2" customFormat="1" ht="30" hidden="1" customHeight="1" thickBot="1" x14ac:dyDescent="0.35">
      <c r="A51" s="29" t="s">
        <v>1213</v>
      </c>
      <c r="B51" s="27"/>
      <c r="C51" s="27"/>
    </row>
    <row r="52" spans="1:3" ht="49.5" customHeight="1" x14ac:dyDescent="0.3">
      <c r="A52" s="26" t="s">
        <v>1187</v>
      </c>
      <c r="B52" s="19" t="str">
        <f>VLOOKUP(A52,[3]DRG_skupiny_s_relatívnou_váhou!$A$1:$L$1232,2,)</f>
        <v>O</v>
      </c>
      <c r="C52" s="25" t="s">
        <v>11328</v>
      </c>
    </row>
    <row r="53" spans="1:3" ht="49.5" customHeight="1" thickBot="1" x14ac:dyDescent="0.35">
      <c r="A53" s="20" t="s">
        <v>1188</v>
      </c>
      <c r="B53" s="21" t="str">
        <f>VLOOKUP(A53,[3]DRG_skupiny_s_relatívnou_váhou!$A$1:$L$1232,2,)</f>
        <v>O</v>
      </c>
      <c r="C53" s="28" t="s">
        <v>11329</v>
      </c>
    </row>
    <row r="54" spans="1:3" s="2" customFormat="1" ht="30" hidden="1" customHeight="1" thickBot="1" x14ac:dyDescent="0.35">
      <c r="A54" s="29" t="s">
        <v>1217</v>
      </c>
      <c r="B54" s="27"/>
      <c r="C54" s="27"/>
    </row>
    <row r="55" spans="1:3" ht="49.5" customHeight="1" thickBot="1" x14ac:dyDescent="0.35">
      <c r="A55" s="35" t="s">
        <v>1189</v>
      </c>
      <c r="B55" s="36" t="str">
        <f>VLOOKUP(A55,[3]DRG_skupiny_s_relatívnou_váhou!$A$1:$L$1232,2,)</f>
        <v>M</v>
      </c>
      <c r="C55" s="37" t="s">
        <v>11330</v>
      </c>
    </row>
    <row r="56" spans="1:3" ht="30" hidden="1" customHeight="1" thickBot="1" x14ac:dyDescent="0.35">
      <c r="A56" s="29" t="s">
        <v>1220</v>
      </c>
      <c r="B56" s="27"/>
      <c r="C56" s="27"/>
    </row>
    <row r="57" spans="1:3" ht="49.5" customHeight="1" x14ac:dyDescent="0.3">
      <c r="A57" s="26" t="s">
        <v>1190</v>
      </c>
      <c r="B57" s="19" t="str">
        <f>VLOOKUP(A57,[3]DRG_skupiny_s_relatívnou_váhou!$A$1:$L$1232,2,)</f>
        <v>I</v>
      </c>
      <c r="C57" s="25" t="s">
        <v>11331</v>
      </c>
    </row>
    <row r="58" spans="1:3" ht="49.5" customHeight="1" x14ac:dyDescent="0.3">
      <c r="A58" s="12" t="s">
        <v>1191</v>
      </c>
      <c r="B58" s="13" t="str">
        <f>VLOOKUP(A58,[3]DRG_skupiny_s_relatívnou_váhou!$A$1:$L$1232,2,)</f>
        <v>I</v>
      </c>
      <c r="C58" s="18" t="s">
        <v>11331</v>
      </c>
    </row>
    <row r="59" spans="1:3" ht="49.5" customHeight="1" thickBot="1" x14ac:dyDescent="0.35">
      <c r="A59" s="20" t="s">
        <v>1192</v>
      </c>
      <c r="B59" s="21" t="str">
        <f>VLOOKUP(A59,[3]DRG_skupiny_s_relatívnou_váhou!$A$1:$L$1232,2,)</f>
        <v>I</v>
      </c>
      <c r="C59" s="28" t="s">
        <v>11331</v>
      </c>
    </row>
    <row r="60" spans="1:3" s="2" customFormat="1" ht="30" hidden="1" customHeight="1" thickBot="1" x14ac:dyDescent="0.35">
      <c r="A60" s="29" t="s">
        <v>1221</v>
      </c>
      <c r="B60" s="27"/>
      <c r="C60" s="27"/>
    </row>
    <row r="61" spans="1:3" ht="49.5" customHeight="1" thickBot="1" x14ac:dyDescent="0.35">
      <c r="A61" s="35" t="s">
        <v>1193</v>
      </c>
      <c r="B61" s="36" t="str">
        <f>VLOOKUP(A61,[3]DRG_skupiny_s_relatívnou_váhou!$A$1:$L$1232,2,)</f>
        <v>I</v>
      </c>
      <c r="C61" s="37" t="s">
        <v>1229</v>
      </c>
    </row>
    <row r="62" spans="1:3" ht="30" hidden="1" customHeight="1" thickBot="1" x14ac:dyDescent="0.35">
      <c r="A62" s="29" t="s">
        <v>1222</v>
      </c>
      <c r="B62" s="27"/>
      <c r="C62" s="27"/>
    </row>
    <row r="63" spans="1:3" ht="49.5" customHeight="1" x14ac:dyDescent="0.3">
      <c r="A63" s="26" t="s">
        <v>1194</v>
      </c>
      <c r="B63" s="19" t="str">
        <f>VLOOKUP(A63,[3]DRG_skupiny_s_relatívnou_váhou!$A$1:$L$1232,2,)</f>
        <v>O</v>
      </c>
      <c r="C63" s="25" t="s">
        <v>2358</v>
      </c>
    </row>
    <row r="64" spans="1:3" ht="49.5" customHeight="1" thickBot="1" x14ac:dyDescent="0.35">
      <c r="A64" s="20" t="s">
        <v>1195</v>
      </c>
      <c r="B64" s="21" t="str">
        <f>VLOOKUP(A64,[3]DRG_skupiny_s_relatívnou_váhou!$A$1:$L$1232,2,)</f>
        <v>I</v>
      </c>
      <c r="C64" s="28" t="s">
        <v>2359</v>
      </c>
    </row>
    <row r="65" spans="1:3" ht="30" hidden="1" customHeight="1" thickBot="1" x14ac:dyDescent="0.35">
      <c r="A65" s="29" t="s">
        <v>1225</v>
      </c>
      <c r="B65" s="27"/>
      <c r="C65" s="27"/>
    </row>
    <row r="66" spans="1:3" ht="49.5" customHeight="1" x14ac:dyDescent="0.3">
      <c r="A66" s="26" t="s">
        <v>1196</v>
      </c>
      <c r="B66" s="19" t="str">
        <f>VLOOKUP(A66,[3]DRG_skupiny_bez_relatívnej_váhy!Print_Area,2,TRUE)</f>
        <v>O</v>
      </c>
      <c r="C66" s="25" t="s">
        <v>11332</v>
      </c>
    </row>
    <row r="67" spans="1:3" ht="49.5" customHeight="1" x14ac:dyDescent="0.3">
      <c r="A67" s="12" t="s">
        <v>1197</v>
      </c>
      <c r="B67" s="13" t="str">
        <f>VLOOKUP(A67,[3]DRG_skupiny_bez_relatívnej_váhy!Print_Area,2,TRUE)</f>
        <v>I</v>
      </c>
      <c r="C67" s="18" t="s">
        <v>11333</v>
      </c>
    </row>
    <row r="68" spans="1:3" ht="49.5" customHeight="1" x14ac:dyDescent="0.3">
      <c r="A68" s="12" t="s">
        <v>1198</v>
      </c>
      <c r="B68" s="13" t="str">
        <f>VLOOKUP(A68,[3]DRG_skupiny_bez_relatívnej_váhy!Print_Area,2,TRUE)</f>
        <v>I</v>
      </c>
      <c r="C68" s="18" t="s">
        <v>2392</v>
      </c>
    </row>
    <row r="69" spans="1:3" ht="49.5" customHeight="1" thickBot="1" x14ac:dyDescent="0.35">
      <c r="A69" s="20" t="s">
        <v>1199</v>
      </c>
      <c r="B69" s="21" t="str">
        <f>VLOOKUP(A69,[3]DRG_skupiny_s_relatívnou_váhou!$A$1:$L$1232,2,)</f>
        <v>M</v>
      </c>
      <c r="C69" s="28" t="s">
        <v>2392</v>
      </c>
    </row>
  </sheetData>
  <autoFilter ref="A1:C69" xr:uid="{9885508D-69BF-441E-937E-92B6CB66BC16}">
    <filterColumn colId="0">
      <filters>
        <filter val="A01A"/>
        <filter val="A02Z"/>
        <filter val="A03A"/>
        <filter val="A03B"/>
        <filter val="A15B"/>
        <filter val="A16A"/>
        <filter val="A16B"/>
        <filter val="A18Z"/>
        <filter val="A22Z"/>
        <filter val="A42A"/>
        <filter val="A43Z"/>
        <filter val="A63Z"/>
        <filter val="A64Z"/>
        <filter val="A66Z"/>
        <filter val="B02A"/>
        <filter val="B13Z"/>
        <filter val="B43Z"/>
        <filter val="B44A"/>
        <filter val="B44B"/>
        <filter val="B44C"/>
        <filter val="B44D"/>
        <filter val="B46Z"/>
        <filter val="B49Z"/>
        <filter val="C10A"/>
        <filter val="D39Z"/>
        <filter val="D60A"/>
        <filter val="E08A"/>
        <filter val="E37Z"/>
        <filter val="F37Z"/>
        <filter val="F96Z"/>
        <filter val="H37Z"/>
        <filter val="K01Z"/>
        <filter val="K04B"/>
        <filter val="L42A"/>
        <filter val="L61Z"/>
        <filter val="L73Z"/>
        <filter val="M38Z"/>
        <filter val="N01A"/>
        <filter val="N01B"/>
        <filter val="R60A"/>
        <filter val="U40Z"/>
        <filter val="U42Z"/>
        <filter val="U43Z"/>
        <filter val="V40Z"/>
        <filter val="W05Z"/>
        <filter val="W40Z"/>
        <filter val="Z02Z"/>
        <filter val="Z41Z"/>
        <filter val="Z44Z"/>
        <filter val="Z64A"/>
      </filters>
    </filterColumn>
  </autoFilter>
  <mergeCells count="3">
    <mergeCell ref="A1:A2"/>
    <mergeCell ref="B1:B2"/>
    <mergeCell ref="C1:C2"/>
  </mergeCells>
  <conditionalFormatting sqref="A3:C3">
    <cfRule type="containsText" dxfId="12"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3B44-320B-432E-A687-2D3B385B68B6}">
  <dimension ref="A1:H1269"/>
  <sheetViews>
    <sheetView zoomScaleNormal="100" workbookViewId="0">
      <pane xSplit="2" ySplit="2" topLeftCell="C3" activePane="bottomRight" state="frozen"/>
      <selection pane="topRight" activeCell="C1" sqref="C1"/>
      <selection pane="bottomLeft" activeCell="A3" sqref="A3"/>
      <selection pane="bottomRight" activeCell="L8" sqref="L8"/>
    </sheetView>
  </sheetViews>
  <sheetFormatPr defaultColWidth="9.33203125" defaultRowHeight="12" x14ac:dyDescent="0.25"/>
  <cols>
    <col min="1" max="1" width="9.33203125" style="45"/>
    <col min="2" max="2" width="17.6640625" style="197" customWidth="1"/>
    <col min="3" max="3" width="10.33203125" style="45" customWidth="1"/>
    <col min="4" max="4" width="96.6640625" style="45" customWidth="1"/>
    <col min="5" max="5" width="13.33203125" style="45" customWidth="1"/>
    <col min="6" max="6" width="7.33203125" style="45" customWidth="1"/>
    <col min="7" max="7" width="6" style="45" customWidth="1"/>
    <col min="8" max="8" width="17.5546875" style="45" customWidth="1"/>
    <col min="9" max="16384" width="9.33203125" style="45"/>
  </cols>
  <sheetData>
    <row r="1" spans="1:8" ht="51.75" customHeight="1" thickBot="1" x14ac:dyDescent="0.3">
      <c r="A1" s="39" t="s">
        <v>2410</v>
      </c>
      <c r="B1" s="40" t="s">
        <v>2411</v>
      </c>
      <c r="C1" s="40" t="s">
        <v>2412</v>
      </c>
      <c r="D1" s="41" t="s">
        <v>2413</v>
      </c>
      <c r="E1" s="41" t="s">
        <v>2414</v>
      </c>
      <c r="F1" s="42" t="s">
        <v>2415</v>
      </c>
      <c r="G1" s="43" t="s">
        <v>2416</v>
      </c>
      <c r="H1" s="44" t="s">
        <v>2417</v>
      </c>
    </row>
    <row r="2" spans="1:8" ht="12.6" thickBot="1" x14ac:dyDescent="0.3">
      <c r="A2" s="46">
        <v>1</v>
      </c>
      <c r="B2" s="47">
        <v>2</v>
      </c>
      <c r="C2" s="47">
        <v>3</v>
      </c>
      <c r="D2" s="48">
        <v>4</v>
      </c>
      <c r="E2" s="48">
        <v>5</v>
      </c>
      <c r="F2" s="47">
        <v>6</v>
      </c>
      <c r="G2" s="49">
        <v>7</v>
      </c>
      <c r="H2" s="50">
        <v>8</v>
      </c>
    </row>
    <row r="3" spans="1:8" x14ac:dyDescent="0.25">
      <c r="A3" s="552" t="s">
        <v>2418</v>
      </c>
      <c r="B3" s="553" t="s">
        <v>2419</v>
      </c>
      <c r="C3" s="51" t="s">
        <v>2420</v>
      </c>
      <c r="D3" s="52" t="s">
        <v>2421</v>
      </c>
      <c r="E3" s="53">
        <v>124.45</v>
      </c>
      <c r="F3" s="54" t="s">
        <v>2422</v>
      </c>
      <c r="G3" s="55"/>
      <c r="H3" s="56" t="s">
        <v>2423</v>
      </c>
    </row>
    <row r="4" spans="1:8" x14ac:dyDescent="0.25">
      <c r="A4" s="519"/>
      <c r="B4" s="521"/>
      <c r="C4" s="57" t="s">
        <v>2424</v>
      </c>
      <c r="D4" s="58" t="s">
        <v>2425</v>
      </c>
      <c r="E4" s="59">
        <v>186.68</v>
      </c>
      <c r="F4" s="60" t="s">
        <v>2422</v>
      </c>
      <c r="G4" s="61"/>
      <c r="H4" s="62" t="s">
        <v>2426</v>
      </c>
    </row>
    <row r="5" spans="1:8" x14ac:dyDescent="0.25">
      <c r="A5" s="519"/>
      <c r="B5" s="521"/>
      <c r="C5" s="57" t="s">
        <v>2427</v>
      </c>
      <c r="D5" s="58" t="s">
        <v>2428</v>
      </c>
      <c r="E5" s="59">
        <v>311.14</v>
      </c>
      <c r="F5" s="60" t="s">
        <v>2422</v>
      </c>
      <c r="G5" s="61"/>
      <c r="H5" s="62" t="s">
        <v>2429</v>
      </c>
    </row>
    <row r="6" spans="1:8" x14ac:dyDescent="0.25">
      <c r="A6" s="519"/>
      <c r="B6" s="521"/>
      <c r="C6" s="57" t="s">
        <v>2430</v>
      </c>
      <c r="D6" s="58" t="s">
        <v>2431</v>
      </c>
      <c r="E6" s="59">
        <v>435.59</v>
      </c>
      <c r="F6" s="60" t="s">
        <v>2422</v>
      </c>
      <c r="G6" s="61"/>
      <c r="H6" s="62" t="s">
        <v>2432</v>
      </c>
    </row>
    <row r="7" spans="1:8" x14ac:dyDescent="0.25">
      <c r="A7" s="519"/>
      <c r="B7" s="521"/>
      <c r="C7" s="57" t="s">
        <v>2433</v>
      </c>
      <c r="D7" s="58" t="s">
        <v>2434</v>
      </c>
      <c r="E7" s="59">
        <v>560.04999999999995</v>
      </c>
      <c r="F7" s="60" t="s">
        <v>2422</v>
      </c>
      <c r="G7" s="61"/>
      <c r="H7" s="62" t="s">
        <v>2435</v>
      </c>
    </row>
    <row r="8" spans="1:8" x14ac:dyDescent="0.25">
      <c r="A8" s="519"/>
      <c r="B8" s="521"/>
      <c r="C8" s="57" t="s">
        <v>2436</v>
      </c>
      <c r="D8" s="58" t="s">
        <v>2437</v>
      </c>
      <c r="E8" s="59">
        <v>684.5</v>
      </c>
      <c r="F8" s="60" t="s">
        <v>2422</v>
      </c>
      <c r="G8" s="61"/>
      <c r="H8" s="62" t="s">
        <v>2438</v>
      </c>
    </row>
    <row r="9" spans="1:8" x14ac:dyDescent="0.25">
      <c r="A9" s="519"/>
      <c r="B9" s="521"/>
      <c r="C9" s="57" t="s">
        <v>2439</v>
      </c>
      <c r="D9" s="58" t="s">
        <v>2440</v>
      </c>
      <c r="E9" s="59">
        <v>808.96</v>
      </c>
      <c r="F9" s="60" t="s">
        <v>2422</v>
      </c>
      <c r="G9" s="61"/>
      <c r="H9" s="62" t="s">
        <v>2441</v>
      </c>
    </row>
    <row r="10" spans="1:8" x14ac:dyDescent="0.25">
      <c r="A10" s="519"/>
      <c r="B10" s="521"/>
      <c r="C10" s="57" t="s">
        <v>2442</v>
      </c>
      <c r="D10" s="58" t="s">
        <v>2443</v>
      </c>
      <c r="E10" s="59">
        <v>933.41</v>
      </c>
      <c r="F10" s="60" t="s">
        <v>2422</v>
      </c>
      <c r="G10" s="61"/>
      <c r="H10" s="62" t="s">
        <v>2444</v>
      </c>
    </row>
    <row r="11" spans="1:8" x14ac:dyDescent="0.25">
      <c r="A11" s="519"/>
      <c r="B11" s="521"/>
      <c r="C11" s="57" t="s">
        <v>2445</v>
      </c>
      <c r="D11" s="58" t="s">
        <v>2446</v>
      </c>
      <c r="E11" s="59">
        <v>1057.8599999999999</v>
      </c>
      <c r="F11" s="60" t="s">
        <v>2422</v>
      </c>
      <c r="G11" s="61"/>
      <c r="H11" s="62" t="s">
        <v>2447</v>
      </c>
    </row>
    <row r="12" spans="1:8" ht="11.7" customHeight="1" x14ac:dyDescent="0.25">
      <c r="A12" s="519"/>
      <c r="B12" s="521"/>
      <c r="C12" s="57" t="s">
        <v>2448</v>
      </c>
      <c r="D12" s="58" t="s">
        <v>2449</v>
      </c>
      <c r="E12" s="59">
        <v>1182.32</v>
      </c>
      <c r="F12" s="60" t="s">
        <v>2422</v>
      </c>
      <c r="G12" s="61"/>
      <c r="H12" s="62" t="s">
        <v>2450</v>
      </c>
    </row>
    <row r="13" spans="1:8" x14ac:dyDescent="0.25">
      <c r="A13" s="519"/>
      <c r="B13" s="522"/>
      <c r="C13" s="63" t="s">
        <v>2451</v>
      </c>
      <c r="D13" s="64" t="s">
        <v>2452</v>
      </c>
      <c r="E13" s="65">
        <v>1244.55</v>
      </c>
      <c r="F13" s="66" t="s">
        <v>2422</v>
      </c>
      <c r="G13" s="67"/>
      <c r="H13" s="68" t="s">
        <v>2453</v>
      </c>
    </row>
    <row r="14" spans="1:8" x14ac:dyDescent="0.25">
      <c r="A14" s="527" t="s">
        <v>2454</v>
      </c>
      <c r="B14" s="526" t="s">
        <v>2455</v>
      </c>
      <c r="C14" s="71" t="s">
        <v>2456</v>
      </c>
      <c r="D14" s="72" t="s">
        <v>2457</v>
      </c>
      <c r="E14" s="73">
        <v>697.11</v>
      </c>
      <c r="F14" s="74" t="s">
        <v>2422</v>
      </c>
      <c r="G14" s="75"/>
      <c r="H14" s="76" t="s">
        <v>2458</v>
      </c>
    </row>
    <row r="15" spans="1:8" x14ac:dyDescent="0.25">
      <c r="A15" s="527"/>
      <c r="B15" s="526"/>
      <c r="C15" s="71" t="s">
        <v>2459</v>
      </c>
      <c r="D15" s="77" t="s">
        <v>2460</v>
      </c>
      <c r="E15" s="78">
        <v>1219.95</v>
      </c>
      <c r="F15" s="79" t="s">
        <v>2422</v>
      </c>
      <c r="G15" s="80"/>
      <c r="H15" s="62" t="s">
        <v>2461</v>
      </c>
    </row>
    <row r="16" spans="1:8" x14ac:dyDescent="0.25">
      <c r="A16" s="527"/>
      <c r="B16" s="526"/>
      <c r="C16" s="81" t="s">
        <v>2462</v>
      </c>
      <c r="D16" s="58" t="s">
        <v>2463</v>
      </c>
      <c r="E16" s="78">
        <v>2091.34</v>
      </c>
      <c r="F16" s="79" t="s">
        <v>2422</v>
      </c>
      <c r="G16" s="80"/>
      <c r="H16" s="62" t="s">
        <v>2464</v>
      </c>
    </row>
    <row r="17" spans="1:8" x14ac:dyDescent="0.25">
      <c r="A17" s="527"/>
      <c r="B17" s="526"/>
      <c r="C17" s="71" t="s">
        <v>2465</v>
      </c>
      <c r="D17" s="82" t="s">
        <v>2466</v>
      </c>
      <c r="E17" s="78">
        <v>2962.73</v>
      </c>
      <c r="F17" s="79" t="s">
        <v>2422</v>
      </c>
      <c r="G17" s="80"/>
      <c r="H17" s="62" t="s">
        <v>2467</v>
      </c>
    </row>
    <row r="18" spans="1:8" x14ac:dyDescent="0.25">
      <c r="A18" s="527"/>
      <c r="B18" s="526"/>
      <c r="C18" s="57" t="s">
        <v>2468</v>
      </c>
      <c r="D18" s="82" t="s">
        <v>2469</v>
      </c>
      <c r="E18" s="78">
        <v>4356.96</v>
      </c>
      <c r="F18" s="79" t="s">
        <v>2422</v>
      </c>
      <c r="G18" s="80"/>
      <c r="H18" s="62" t="s">
        <v>2470</v>
      </c>
    </row>
    <row r="19" spans="1:8" x14ac:dyDescent="0.25">
      <c r="A19" s="527"/>
      <c r="B19" s="526"/>
      <c r="C19" s="81" t="s">
        <v>2471</v>
      </c>
      <c r="D19" s="77" t="s">
        <v>2472</v>
      </c>
      <c r="E19" s="78">
        <v>6099.74</v>
      </c>
      <c r="F19" s="79" t="s">
        <v>2422</v>
      </c>
      <c r="G19" s="80"/>
      <c r="H19" s="62" t="s">
        <v>2473</v>
      </c>
    </row>
    <row r="20" spans="1:8" x14ac:dyDescent="0.25">
      <c r="A20" s="527"/>
      <c r="B20" s="526"/>
      <c r="C20" s="71" t="s">
        <v>2474</v>
      </c>
      <c r="D20" s="77" t="s">
        <v>2475</v>
      </c>
      <c r="E20" s="78">
        <v>7842.52</v>
      </c>
      <c r="F20" s="79" t="s">
        <v>2422</v>
      </c>
      <c r="G20" s="80"/>
      <c r="H20" s="62" t="s">
        <v>2476</v>
      </c>
    </row>
    <row r="21" spans="1:8" x14ac:dyDescent="0.25">
      <c r="A21" s="527"/>
      <c r="B21" s="529"/>
      <c r="C21" s="83" t="s">
        <v>2477</v>
      </c>
      <c r="D21" s="84" t="s">
        <v>2478</v>
      </c>
      <c r="E21" s="85">
        <v>9585.31</v>
      </c>
      <c r="F21" s="79" t="s">
        <v>2422</v>
      </c>
      <c r="G21" s="80"/>
      <c r="H21" s="62" t="s">
        <v>2479</v>
      </c>
    </row>
    <row r="22" spans="1:8" x14ac:dyDescent="0.25">
      <c r="A22" s="527"/>
      <c r="B22" s="526"/>
      <c r="C22" s="71" t="s">
        <v>2480</v>
      </c>
      <c r="D22" s="58" t="s">
        <v>2481</v>
      </c>
      <c r="E22" s="78">
        <v>12199.48</v>
      </c>
      <c r="F22" s="79" t="s">
        <v>2422</v>
      </c>
      <c r="G22" s="80"/>
      <c r="H22" s="62" t="s">
        <v>2482</v>
      </c>
    </row>
    <row r="23" spans="1:8" x14ac:dyDescent="0.25">
      <c r="A23" s="527"/>
      <c r="B23" s="526"/>
      <c r="C23" s="57" t="s">
        <v>2483</v>
      </c>
      <c r="D23" s="82" t="s">
        <v>2484</v>
      </c>
      <c r="E23" s="78">
        <v>15685.05</v>
      </c>
      <c r="F23" s="79" t="s">
        <v>2422</v>
      </c>
      <c r="G23" s="80"/>
      <c r="H23" s="62" t="s">
        <v>2485</v>
      </c>
    </row>
    <row r="24" spans="1:8" x14ac:dyDescent="0.25">
      <c r="A24" s="527"/>
      <c r="B24" s="526"/>
      <c r="C24" s="57" t="s">
        <v>2486</v>
      </c>
      <c r="D24" s="82" t="s">
        <v>2487</v>
      </c>
      <c r="E24" s="78">
        <v>19170.62</v>
      </c>
      <c r="F24" s="79" t="s">
        <v>2422</v>
      </c>
      <c r="G24" s="80"/>
      <c r="H24" s="62" t="s">
        <v>2488</v>
      </c>
    </row>
    <row r="25" spans="1:8" x14ac:dyDescent="0.25">
      <c r="A25" s="527"/>
      <c r="B25" s="526"/>
      <c r="C25" s="81" t="s">
        <v>2489</v>
      </c>
      <c r="D25" s="77" t="s">
        <v>2490</v>
      </c>
      <c r="E25" s="78">
        <v>22656.18</v>
      </c>
      <c r="F25" s="79" t="s">
        <v>2422</v>
      </c>
      <c r="G25" s="80"/>
      <c r="H25" s="62" t="s">
        <v>2491</v>
      </c>
    </row>
    <row r="26" spans="1:8" x14ac:dyDescent="0.25">
      <c r="A26" s="527"/>
      <c r="B26" s="526"/>
      <c r="C26" s="81" t="s">
        <v>2492</v>
      </c>
      <c r="D26" s="82" t="s">
        <v>2493</v>
      </c>
      <c r="E26" s="78">
        <v>27884.53</v>
      </c>
      <c r="F26" s="79" t="s">
        <v>2422</v>
      </c>
      <c r="G26" s="80"/>
      <c r="H26" s="62" t="s">
        <v>2494</v>
      </c>
    </row>
    <row r="27" spans="1:8" x14ac:dyDescent="0.25">
      <c r="A27" s="527"/>
      <c r="B27" s="526"/>
      <c r="C27" s="81" t="s">
        <v>2495</v>
      </c>
      <c r="D27" s="77" t="s">
        <v>2496</v>
      </c>
      <c r="E27" s="78">
        <v>34855.660000000003</v>
      </c>
      <c r="F27" s="79" t="s">
        <v>2422</v>
      </c>
      <c r="G27" s="80"/>
      <c r="H27" s="62" t="s">
        <v>2497</v>
      </c>
    </row>
    <row r="28" spans="1:8" x14ac:dyDescent="0.25">
      <c r="A28" s="527"/>
      <c r="B28" s="526"/>
      <c r="C28" s="81" t="s">
        <v>2498</v>
      </c>
      <c r="D28" s="82" t="s">
        <v>2499</v>
      </c>
      <c r="E28" s="78">
        <v>41826.800000000003</v>
      </c>
      <c r="F28" s="79" t="s">
        <v>2422</v>
      </c>
      <c r="G28" s="80"/>
      <c r="H28" s="62" t="s">
        <v>2500</v>
      </c>
    </row>
    <row r="29" spans="1:8" x14ac:dyDescent="0.25">
      <c r="A29" s="527"/>
      <c r="B29" s="526"/>
      <c r="C29" s="71" t="s">
        <v>2501</v>
      </c>
      <c r="D29" s="77" t="s">
        <v>2502</v>
      </c>
      <c r="E29" s="78">
        <v>48797.93</v>
      </c>
      <c r="F29" s="79" t="s">
        <v>2422</v>
      </c>
      <c r="G29" s="80"/>
      <c r="H29" s="62" t="s">
        <v>2503</v>
      </c>
    </row>
    <row r="30" spans="1:8" x14ac:dyDescent="0.25">
      <c r="A30" s="527"/>
      <c r="B30" s="526"/>
      <c r="C30" s="63" t="s">
        <v>2504</v>
      </c>
      <c r="D30" s="64" t="s">
        <v>2505</v>
      </c>
      <c r="E30" s="65">
        <v>52283.5</v>
      </c>
      <c r="F30" s="66" t="s">
        <v>2422</v>
      </c>
      <c r="G30" s="67"/>
      <c r="H30" s="68" t="s">
        <v>2506</v>
      </c>
    </row>
    <row r="31" spans="1:8" x14ac:dyDescent="0.25">
      <c r="A31" s="523" t="s">
        <v>2507</v>
      </c>
      <c r="B31" s="524" t="s">
        <v>2508</v>
      </c>
      <c r="C31" s="71" t="s">
        <v>2509</v>
      </c>
      <c r="D31" s="72" t="s">
        <v>2510</v>
      </c>
      <c r="E31" s="73">
        <v>211.06</v>
      </c>
      <c r="F31" s="74" t="s">
        <v>2422</v>
      </c>
      <c r="G31" s="75"/>
      <c r="H31" s="76" t="s">
        <v>2511</v>
      </c>
    </row>
    <row r="32" spans="1:8" x14ac:dyDescent="0.25">
      <c r="A32" s="519"/>
      <c r="B32" s="521"/>
      <c r="C32" s="81" t="s">
        <v>2512</v>
      </c>
      <c r="D32" s="82" t="s">
        <v>2513</v>
      </c>
      <c r="E32" s="78">
        <v>351.76</v>
      </c>
      <c r="F32" s="79" t="s">
        <v>2422</v>
      </c>
      <c r="G32" s="61"/>
      <c r="H32" s="62" t="s">
        <v>2514</v>
      </c>
    </row>
    <row r="33" spans="1:8" x14ac:dyDescent="0.25">
      <c r="A33" s="519"/>
      <c r="B33" s="521"/>
      <c r="C33" s="71" t="s">
        <v>2515</v>
      </c>
      <c r="D33" s="77" t="s">
        <v>2516</v>
      </c>
      <c r="E33" s="78">
        <v>492.47</v>
      </c>
      <c r="F33" s="79" t="s">
        <v>2422</v>
      </c>
      <c r="G33" s="75"/>
      <c r="H33" s="62" t="s">
        <v>2517</v>
      </c>
    </row>
    <row r="34" spans="1:8" x14ac:dyDescent="0.25">
      <c r="A34" s="519"/>
      <c r="B34" s="521"/>
      <c r="C34" s="81" t="s">
        <v>2518</v>
      </c>
      <c r="D34" s="82" t="s">
        <v>2519</v>
      </c>
      <c r="E34" s="78">
        <v>633.16999999999996</v>
      </c>
      <c r="F34" s="79" t="s">
        <v>2422</v>
      </c>
      <c r="G34" s="61"/>
      <c r="H34" s="62" t="s">
        <v>2520</v>
      </c>
    </row>
    <row r="35" spans="1:8" x14ac:dyDescent="0.25">
      <c r="A35" s="520"/>
      <c r="B35" s="522"/>
      <c r="C35" s="63" t="s">
        <v>2521</v>
      </c>
      <c r="D35" s="64" t="s">
        <v>2522</v>
      </c>
      <c r="E35" s="65">
        <v>703.52</v>
      </c>
      <c r="F35" s="66" t="s">
        <v>2422</v>
      </c>
      <c r="G35" s="67"/>
      <c r="H35" s="68" t="s">
        <v>2523</v>
      </c>
    </row>
    <row r="36" spans="1:8" x14ac:dyDescent="0.25">
      <c r="A36" s="534" t="s">
        <v>2524</v>
      </c>
      <c r="B36" s="524" t="s">
        <v>2525</v>
      </c>
      <c r="C36" s="71" t="s">
        <v>2526</v>
      </c>
      <c r="D36" s="72" t="s">
        <v>2527</v>
      </c>
      <c r="E36" s="73">
        <v>3460.15</v>
      </c>
      <c r="F36" s="74" t="s">
        <v>2422</v>
      </c>
      <c r="G36" s="75"/>
      <c r="H36" s="76" t="s">
        <v>2528</v>
      </c>
    </row>
    <row r="37" spans="1:8" x14ac:dyDescent="0.25">
      <c r="A37" s="535"/>
      <c r="B37" s="521"/>
      <c r="C37" s="57" t="s">
        <v>2529</v>
      </c>
      <c r="D37" s="58" t="s">
        <v>2530</v>
      </c>
      <c r="E37" s="59">
        <v>6920.3</v>
      </c>
      <c r="F37" s="60" t="s">
        <v>2422</v>
      </c>
      <c r="G37" s="61"/>
      <c r="H37" s="62" t="s">
        <v>2531</v>
      </c>
    </row>
    <row r="38" spans="1:8" x14ac:dyDescent="0.25">
      <c r="A38" s="535"/>
      <c r="B38" s="521"/>
      <c r="C38" s="57" t="s">
        <v>2532</v>
      </c>
      <c r="D38" s="58" t="s">
        <v>2533</v>
      </c>
      <c r="E38" s="59">
        <v>10380.450000000001</v>
      </c>
      <c r="F38" s="60" t="s">
        <v>2422</v>
      </c>
      <c r="G38" s="61"/>
      <c r="H38" s="62" t="s">
        <v>2534</v>
      </c>
    </row>
    <row r="39" spans="1:8" x14ac:dyDescent="0.25">
      <c r="A39" s="535"/>
      <c r="B39" s="521"/>
      <c r="C39" s="57" t="s">
        <v>2535</v>
      </c>
      <c r="D39" s="58" t="s">
        <v>2536</v>
      </c>
      <c r="E39" s="59">
        <v>13840.59</v>
      </c>
      <c r="F39" s="60" t="s">
        <v>2422</v>
      </c>
      <c r="G39" s="61"/>
      <c r="H39" s="62" t="s">
        <v>2537</v>
      </c>
    </row>
    <row r="40" spans="1:8" x14ac:dyDescent="0.25">
      <c r="A40" s="535"/>
      <c r="B40" s="521"/>
      <c r="C40" s="57" t="s">
        <v>2538</v>
      </c>
      <c r="D40" s="58" t="s">
        <v>2539</v>
      </c>
      <c r="E40" s="59">
        <v>17300.740000000002</v>
      </c>
      <c r="F40" s="60" t="s">
        <v>2422</v>
      </c>
      <c r="G40" s="61"/>
      <c r="H40" s="62" t="s">
        <v>2540</v>
      </c>
    </row>
    <row r="41" spans="1:8" x14ac:dyDescent="0.25">
      <c r="A41" s="535"/>
      <c r="B41" s="521"/>
      <c r="C41" s="57" t="s">
        <v>2541</v>
      </c>
      <c r="D41" s="58" t="s">
        <v>2542</v>
      </c>
      <c r="E41" s="59">
        <v>20760.89</v>
      </c>
      <c r="F41" s="60" t="s">
        <v>2422</v>
      </c>
      <c r="G41" s="61"/>
      <c r="H41" s="62" t="s">
        <v>2543</v>
      </c>
    </row>
    <row r="42" spans="1:8" x14ac:dyDescent="0.25">
      <c r="A42" s="535"/>
      <c r="B42" s="521"/>
      <c r="C42" s="57" t="s">
        <v>2544</v>
      </c>
      <c r="D42" s="58" t="s">
        <v>2545</v>
      </c>
      <c r="E42" s="59">
        <v>24221.040000000001</v>
      </c>
      <c r="F42" s="60" t="s">
        <v>2422</v>
      </c>
      <c r="G42" s="61"/>
      <c r="H42" s="62" t="s">
        <v>2546</v>
      </c>
    </row>
    <row r="43" spans="1:8" x14ac:dyDescent="0.25">
      <c r="A43" s="535"/>
      <c r="B43" s="521"/>
      <c r="C43" s="57" t="s">
        <v>2547</v>
      </c>
      <c r="D43" s="58" t="s">
        <v>2548</v>
      </c>
      <c r="E43" s="59">
        <v>27681.19</v>
      </c>
      <c r="F43" s="60" t="s">
        <v>2422</v>
      </c>
      <c r="G43" s="61"/>
      <c r="H43" s="62" t="s">
        <v>2549</v>
      </c>
    </row>
    <row r="44" spans="1:8" x14ac:dyDescent="0.25">
      <c r="A44" s="535"/>
      <c r="B44" s="521"/>
      <c r="C44" s="57" t="s">
        <v>2550</v>
      </c>
      <c r="D44" s="58" t="s">
        <v>2551</v>
      </c>
      <c r="E44" s="59">
        <v>31141.34</v>
      </c>
      <c r="F44" s="60" t="s">
        <v>2422</v>
      </c>
      <c r="G44" s="61"/>
      <c r="H44" s="62" t="s">
        <v>2552</v>
      </c>
    </row>
    <row r="45" spans="1:8" x14ac:dyDescent="0.25">
      <c r="A45" s="535"/>
      <c r="B45" s="521"/>
      <c r="C45" s="57" t="s">
        <v>2553</v>
      </c>
      <c r="D45" s="58" t="s">
        <v>2554</v>
      </c>
      <c r="E45" s="59">
        <v>34601.49</v>
      </c>
      <c r="F45" s="60" t="s">
        <v>2422</v>
      </c>
      <c r="G45" s="61"/>
      <c r="H45" s="62" t="s">
        <v>2555</v>
      </c>
    </row>
    <row r="46" spans="1:8" x14ac:dyDescent="0.25">
      <c r="A46" s="535"/>
      <c r="B46" s="521"/>
      <c r="C46" s="57" t="s">
        <v>2556</v>
      </c>
      <c r="D46" s="58" t="s">
        <v>2557</v>
      </c>
      <c r="E46" s="59">
        <v>38061.629999999997</v>
      </c>
      <c r="F46" s="60" t="s">
        <v>2422</v>
      </c>
      <c r="G46" s="61"/>
      <c r="H46" s="62" t="s">
        <v>2558</v>
      </c>
    </row>
    <row r="47" spans="1:8" x14ac:dyDescent="0.25">
      <c r="A47" s="535"/>
      <c r="B47" s="521"/>
      <c r="C47" s="57" t="s">
        <v>2559</v>
      </c>
      <c r="D47" s="58" t="s">
        <v>2560</v>
      </c>
      <c r="E47" s="59">
        <v>41521.78</v>
      </c>
      <c r="F47" s="60" t="s">
        <v>2422</v>
      </c>
      <c r="G47" s="61"/>
      <c r="H47" s="62" t="s">
        <v>2561</v>
      </c>
    </row>
    <row r="48" spans="1:8" x14ac:dyDescent="0.25">
      <c r="A48" s="535"/>
      <c r="B48" s="521"/>
      <c r="C48" s="57" t="s">
        <v>2562</v>
      </c>
      <c r="D48" s="58" t="s">
        <v>2563</v>
      </c>
      <c r="E48" s="59">
        <v>44981.93</v>
      </c>
      <c r="F48" s="60" t="s">
        <v>2422</v>
      </c>
      <c r="G48" s="61"/>
      <c r="H48" s="62" t="s">
        <v>2564</v>
      </c>
    </row>
    <row r="49" spans="1:8" x14ac:dyDescent="0.25">
      <c r="A49" s="535"/>
      <c r="B49" s="521"/>
      <c r="C49" s="57" t="s">
        <v>2565</v>
      </c>
      <c r="D49" s="58" t="s">
        <v>2566</v>
      </c>
      <c r="E49" s="59">
        <v>48442.080000000002</v>
      </c>
      <c r="F49" s="60" t="s">
        <v>2422</v>
      </c>
      <c r="G49" s="61"/>
      <c r="H49" s="62" t="s">
        <v>2567</v>
      </c>
    </row>
    <row r="50" spans="1:8" x14ac:dyDescent="0.25">
      <c r="A50" s="535"/>
      <c r="B50" s="521"/>
      <c r="C50" s="57" t="s">
        <v>2568</v>
      </c>
      <c r="D50" s="58" t="s">
        <v>2569</v>
      </c>
      <c r="E50" s="59">
        <v>51902.23</v>
      </c>
      <c r="F50" s="60" t="s">
        <v>2422</v>
      </c>
      <c r="G50" s="61"/>
      <c r="H50" s="62" t="s">
        <v>2570</v>
      </c>
    </row>
    <row r="51" spans="1:8" x14ac:dyDescent="0.25">
      <c r="A51" s="535"/>
      <c r="B51" s="521"/>
      <c r="C51" s="57" t="s">
        <v>2571</v>
      </c>
      <c r="D51" s="58" t="s">
        <v>2572</v>
      </c>
      <c r="E51" s="59">
        <v>55362.38</v>
      </c>
      <c r="F51" s="60" t="s">
        <v>2422</v>
      </c>
      <c r="G51" s="61"/>
      <c r="H51" s="62" t="s">
        <v>2573</v>
      </c>
    </row>
    <row r="52" spans="1:8" x14ac:dyDescent="0.25">
      <c r="A52" s="535"/>
      <c r="B52" s="521"/>
      <c r="C52" s="57" t="s">
        <v>2574</v>
      </c>
      <c r="D52" s="58" t="s">
        <v>2575</v>
      </c>
      <c r="E52" s="59">
        <v>58822.52</v>
      </c>
      <c r="F52" s="60" t="s">
        <v>2422</v>
      </c>
      <c r="G52" s="61"/>
      <c r="H52" s="62" t="s">
        <v>2576</v>
      </c>
    </row>
    <row r="53" spans="1:8" x14ac:dyDescent="0.25">
      <c r="A53" s="535"/>
      <c r="B53" s="521"/>
      <c r="C53" s="57" t="s">
        <v>2577</v>
      </c>
      <c r="D53" s="58" t="s">
        <v>2578</v>
      </c>
      <c r="E53" s="59">
        <v>62282.67</v>
      </c>
      <c r="F53" s="60" t="s">
        <v>2422</v>
      </c>
      <c r="G53" s="61"/>
      <c r="H53" s="62" t="s">
        <v>2579</v>
      </c>
    </row>
    <row r="54" spans="1:8" x14ac:dyDescent="0.25">
      <c r="A54" s="535"/>
      <c r="B54" s="521"/>
      <c r="C54" s="57" t="s">
        <v>2580</v>
      </c>
      <c r="D54" s="58" t="s">
        <v>2581</v>
      </c>
      <c r="E54" s="59">
        <v>65742.820000000007</v>
      </c>
      <c r="F54" s="60" t="s">
        <v>2422</v>
      </c>
      <c r="G54" s="61"/>
      <c r="H54" s="62" t="s">
        <v>2582</v>
      </c>
    </row>
    <row r="55" spans="1:8" x14ac:dyDescent="0.25">
      <c r="A55" s="535"/>
      <c r="B55" s="521"/>
      <c r="C55" s="57" t="s">
        <v>2583</v>
      </c>
      <c r="D55" s="58" t="s">
        <v>2584</v>
      </c>
      <c r="E55" s="59">
        <v>69202.97</v>
      </c>
      <c r="F55" s="60" t="s">
        <v>2422</v>
      </c>
      <c r="G55" s="61"/>
      <c r="H55" s="62" t="s">
        <v>2585</v>
      </c>
    </row>
    <row r="56" spans="1:8" x14ac:dyDescent="0.25">
      <c r="A56" s="535"/>
      <c r="B56" s="521"/>
      <c r="C56" s="57" t="s">
        <v>2586</v>
      </c>
      <c r="D56" s="58" t="s">
        <v>2587</v>
      </c>
      <c r="E56" s="59">
        <v>72663.12</v>
      </c>
      <c r="F56" s="60" t="s">
        <v>2422</v>
      </c>
      <c r="G56" s="61"/>
      <c r="H56" s="62" t="s">
        <v>2588</v>
      </c>
    </row>
    <row r="57" spans="1:8" x14ac:dyDescent="0.25">
      <c r="A57" s="535"/>
      <c r="B57" s="521"/>
      <c r="C57" s="57" t="s">
        <v>2589</v>
      </c>
      <c r="D57" s="58" t="s">
        <v>2590</v>
      </c>
      <c r="E57" s="59">
        <v>76123.27</v>
      </c>
      <c r="F57" s="60" t="s">
        <v>2422</v>
      </c>
      <c r="G57" s="61"/>
      <c r="H57" s="62" t="s">
        <v>2591</v>
      </c>
    </row>
    <row r="58" spans="1:8" x14ac:dyDescent="0.25">
      <c r="A58" s="535"/>
      <c r="B58" s="521"/>
      <c r="C58" s="57" t="s">
        <v>2592</v>
      </c>
      <c r="D58" s="58" t="s">
        <v>2593</v>
      </c>
      <c r="E58" s="59">
        <v>79583.42</v>
      </c>
      <c r="F58" s="60" t="s">
        <v>2422</v>
      </c>
      <c r="G58" s="61"/>
      <c r="H58" s="62" t="s">
        <v>2594</v>
      </c>
    </row>
    <row r="59" spans="1:8" x14ac:dyDescent="0.25">
      <c r="A59" s="535"/>
      <c r="B59" s="521"/>
      <c r="C59" s="57" t="s">
        <v>2595</v>
      </c>
      <c r="D59" s="58" t="s">
        <v>2596</v>
      </c>
      <c r="E59" s="59">
        <v>83043.56</v>
      </c>
      <c r="F59" s="60" t="s">
        <v>2422</v>
      </c>
      <c r="G59" s="61"/>
      <c r="H59" s="62" t="s">
        <v>2597</v>
      </c>
    </row>
    <row r="60" spans="1:8" x14ac:dyDescent="0.25">
      <c r="A60" s="535"/>
      <c r="B60" s="521"/>
      <c r="C60" s="57" t="s">
        <v>2598</v>
      </c>
      <c r="D60" s="58" t="s">
        <v>2599</v>
      </c>
      <c r="E60" s="59">
        <v>86503.71</v>
      </c>
      <c r="F60" s="60" t="s">
        <v>2422</v>
      </c>
      <c r="G60" s="61"/>
      <c r="H60" s="62" t="s">
        <v>2600</v>
      </c>
    </row>
    <row r="61" spans="1:8" x14ac:dyDescent="0.25">
      <c r="A61" s="539"/>
      <c r="B61" s="522"/>
      <c r="C61" s="63" t="s">
        <v>2601</v>
      </c>
      <c r="D61" s="64" t="s">
        <v>2602</v>
      </c>
      <c r="E61" s="65">
        <v>89963.86</v>
      </c>
      <c r="F61" s="66" t="s">
        <v>2422</v>
      </c>
      <c r="G61" s="67"/>
      <c r="H61" s="68" t="s">
        <v>2603</v>
      </c>
    </row>
    <row r="62" spans="1:8" x14ac:dyDescent="0.25">
      <c r="A62" s="523" t="s">
        <v>2604</v>
      </c>
      <c r="B62" s="524" t="s">
        <v>2605</v>
      </c>
      <c r="C62" s="71" t="s">
        <v>2606</v>
      </c>
      <c r="D62" s="72" t="s">
        <v>2607</v>
      </c>
      <c r="E62" s="73">
        <v>363.14</v>
      </c>
      <c r="F62" s="74" t="s">
        <v>2422</v>
      </c>
      <c r="G62" s="75"/>
      <c r="H62" s="76" t="s">
        <v>2608</v>
      </c>
    </row>
    <row r="63" spans="1:8" x14ac:dyDescent="0.25">
      <c r="A63" s="519"/>
      <c r="B63" s="521"/>
      <c r="C63" s="57" t="s">
        <v>2609</v>
      </c>
      <c r="D63" s="82" t="s">
        <v>2610</v>
      </c>
      <c r="E63" s="78">
        <v>726.27</v>
      </c>
      <c r="F63" s="79" t="s">
        <v>2422</v>
      </c>
      <c r="G63" s="80"/>
      <c r="H63" s="62" t="s">
        <v>2611</v>
      </c>
    </row>
    <row r="64" spans="1:8" x14ac:dyDescent="0.25">
      <c r="A64" s="519"/>
      <c r="B64" s="521"/>
      <c r="C64" s="81" t="s">
        <v>2612</v>
      </c>
      <c r="D64" s="77" t="s">
        <v>2613</v>
      </c>
      <c r="E64" s="78">
        <v>1089.4100000000001</v>
      </c>
      <c r="F64" s="79" t="s">
        <v>2422</v>
      </c>
      <c r="G64" s="80"/>
      <c r="H64" s="62" t="s">
        <v>2614</v>
      </c>
    </row>
    <row r="65" spans="1:8" x14ac:dyDescent="0.25">
      <c r="A65" s="519"/>
      <c r="B65" s="521"/>
      <c r="C65" s="81" t="s">
        <v>2615</v>
      </c>
      <c r="D65" s="82" t="s">
        <v>2616</v>
      </c>
      <c r="E65" s="78">
        <v>1452.55</v>
      </c>
      <c r="F65" s="79" t="s">
        <v>2422</v>
      </c>
      <c r="G65" s="80"/>
      <c r="H65" s="62" t="s">
        <v>2617</v>
      </c>
    </row>
    <row r="66" spans="1:8" x14ac:dyDescent="0.25">
      <c r="A66" s="519"/>
      <c r="B66" s="521"/>
      <c r="C66" s="81" t="s">
        <v>2618</v>
      </c>
      <c r="D66" s="77" t="s">
        <v>2619</v>
      </c>
      <c r="E66" s="78">
        <v>1815.69</v>
      </c>
      <c r="F66" s="79" t="s">
        <v>2422</v>
      </c>
      <c r="G66" s="80"/>
      <c r="H66" s="62" t="s">
        <v>2620</v>
      </c>
    </row>
    <row r="67" spans="1:8" x14ac:dyDescent="0.25">
      <c r="A67" s="519"/>
      <c r="B67" s="521"/>
      <c r="C67" s="71" t="s">
        <v>2621</v>
      </c>
      <c r="D67" s="58" t="s">
        <v>2622</v>
      </c>
      <c r="E67" s="78">
        <v>2178.8200000000002</v>
      </c>
      <c r="F67" s="79" t="s">
        <v>2422</v>
      </c>
      <c r="G67" s="80"/>
      <c r="H67" s="62" t="s">
        <v>2623</v>
      </c>
    </row>
    <row r="68" spans="1:8" x14ac:dyDescent="0.25">
      <c r="A68" s="519"/>
      <c r="B68" s="521"/>
      <c r="C68" s="57" t="s">
        <v>2624</v>
      </c>
      <c r="D68" s="58" t="s">
        <v>2625</v>
      </c>
      <c r="E68" s="78">
        <v>2541.96</v>
      </c>
      <c r="F68" s="79" t="s">
        <v>2422</v>
      </c>
      <c r="G68" s="80"/>
      <c r="H68" s="62" t="s">
        <v>2626</v>
      </c>
    </row>
    <row r="69" spans="1:8" x14ac:dyDescent="0.25">
      <c r="A69" s="519"/>
      <c r="B69" s="521"/>
      <c r="C69" s="81" t="s">
        <v>2627</v>
      </c>
      <c r="D69" s="82" t="s">
        <v>2628</v>
      </c>
      <c r="E69" s="78">
        <v>2905.1</v>
      </c>
      <c r="F69" s="79" t="s">
        <v>2422</v>
      </c>
      <c r="G69" s="80"/>
      <c r="H69" s="62" t="s">
        <v>2629</v>
      </c>
    </row>
    <row r="70" spans="1:8" x14ac:dyDescent="0.25">
      <c r="A70" s="519"/>
      <c r="B70" s="521"/>
      <c r="C70" s="71" t="s">
        <v>2630</v>
      </c>
      <c r="D70" s="77" t="s">
        <v>2631</v>
      </c>
      <c r="E70" s="78">
        <v>3268.24</v>
      </c>
      <c r="F70" s="79" t="s">
        <v>2422</v>
      </c>
      <c r="G70" s="80"/>
      <c r="H70" s="62" t="s">
        <v>2632</v>
      </c>
    </row>
    <row r="71" spans="1:8" x14ac:dyDescent="0.25">
      <c r="A71" s="519"/>
      <c r="B71" s="521"/>
      <c r="C71" s="81" t="s">
        <v>2633</v>
      </c>
      <c r="D71" s="82" t="s">
        <v>2634</v>
      </c>
      <c r="E71" s="78">
        <v>3631.37</v>
      </c>
      <c r="F71" s="79" t="s">
        <v>2422</v>
      </c>
      <c r="G71" s="80"/>
      <c r="H71" s="62" t="s">
        <v>2635</v>
      </c>
    </row>
    <row r="72" spans="1:8" x14ac:dyDescent="0.25">
      <c r="A72" s="519"/>
      <c r="B72" s="521"/>
      <c r="C72" s="81" t="s">
        <v>2636</v>
      </c>
      <c r="D72" s="82" t="s">
        <v>2637</v>
      </c>
      <c r="E72" s="78">
        <v>4720.79</v>
      </c>
      <c r="F72" s="79" t="s">
        <v>2422</v>
      </c>
      <c r="G72" s="80"/>
      <c r="H72" s="62" t="s">
        <v>2638</v>
      </c>
    </row>
    <row r="73" spans="1:8" x14ac:dyDescent="0.25">
      <c r="A73" s="519"/>
      <c r="B73" s="521"/>
      <c r="C73" s="71" t="s">
        <v>2639</v>
      </c>
      <c r="D73" s="82" t="s">
        <v>2640</v>
      </c>
      <c r="E73" s="78">
        <v>6536.47</v>
      </c>
      <c r="F73" s="79" t="s">
        <v>2422</v>
      </c>
      <c r="G73" s="80"/>
      <c r="H73" s="62" t="s">
        <v>2641</v>
      </c>
    </row>
    <row r="74" spans="1:8" x14ac:dyDescent="0.25">
      <c r="A74" s="519"/>
      <c r="B74" s="521"/>
      <c r="C74" s="81" t="s">
        <v>2642</v>
      </c>
      <c r="D74" s="82" t="s">
        <v>2643</v>
      </c>
      <c r="E74" s="78">
        <v>8352.16</v>
      </c>
      <c r="F74" s="79" t="s">
        <v>2422</v>
      </c>
      <c r="G74" s="80"/>
      <c r="H74" s="62" t="s">
        <v>2644</v>
      </c>
    </row>
    <row r="75" spans="1:8" x14ac:dyDescent="0.25">
      <c r="A75" s="519"/>
      <c r="B75" s="521"/>
      <c r="C75" s="81" t="s">
        <v>2645</v>
      </c>
      <c r="D75" s="77" t="s">
        <v>2646</v>
      </c>
      <c r="E75" s="78">
        <v>10167.85</v>
      </c>
      <c r="F75" s="79" t="s">
        <v>2422</v>
      </c>
      <c r="G75" s="80"/>
      <c r="H75" s="62" t="s">
        <v>2647</v>
      </c>
    </row>
    <row r="76" spans="1:8" x14ac:dyDescent="0.25">
      <c r="A76" s="520"/>
      <c r="B76" s="522"/>
      <c r="C76" s="86" t="s">
        <v>2648</v>
      </c>
      <c r="D76" s="64" t="s">
        <v>2649</v>
      </c>
      <c r="E76" s="65">
        <v>11075.69</v>
      </c>
      <c r="F76" s="66" t="s">
        <v>2422</v>
      </c>
      <c r="G76" s="67"/>
      <c r="H76" s="68" t="s">
        <v>2650</v>
      </c>
    </row>
    <row r="77" spans="1:8" ht="12" customHeight="1" x14ac:dyDescent="0.25">
      <c r="A77" s="523" t="s">
        <v>2651</v>
      </c>
      <c r="B77" s="524" t="s">
        <v>2652</v>
      </c>
      <c r="C77" s="87" t="s">
        <v>2653</v>
      </c>
      <c r="D77" s="88" t="s">
        <v>2654</v>
      </c>
      <c r="E77" s="73">
        <v>450.67</v>
      </c>
      <c r="F77" s="74" t="s">
        <v>2422</v>
      </c>
      <c r="G77" s="89"/>
      <c r="H77" s="76" t="s">
        <v>2655</v>
      </c>
    </row>
    <row r="78" spans="1:8" x14ac:dyDescent="0.25">
      <c r="A78" s="519"/>
      <c r="B78" s="521"/>
      <c r="C78" s="90" t="s">
        <v>2656</v>
      </c>
      <c r="D78" s="91" t="s">
        <v>2657</v>
      </c>
      <c r="E78" s="78">
        <v>676.01</v>
      </c>
      <c r="F78" s="79" t="s">
        <v>2422</v>
      </c>
      <c r="G78" s="80"/>
      <c r="H78" s="62" t="s">
        <v>2658</v>
      </c>
    </row>
    <row r="79" spans="1:8" x14ac:dyDescent="0.25">
      <c r="A79" s="519"/>
      <c r="B79" s="521"/>
      <c r="C79" s="92" t="s">
        <v>2659</v>
      </c>
      <c r="D79" s="93" t="s">
        <v>2660</v>
      </c>
      <c r="E79" s="78">
        <v>1126.68</v>
      </c>
      <c r="F79" s="79" t="s">
        <v>2422</v>
      </c>
      <c r="G79" s="80"/>
      <c r="H79" s="62" t="s">
        <v>2661</v>
      </c>
    </row>
    <row r="80" spans="1:8" x14ac:dyDescent="0.25">
      <c r="A80" s="519"/>
      <c r="B80" s="521"/>
      <c r="C80" s="90" t="s">
        <v>2662</v>
      </c>
      <c r="D80" s="91" t="s">
        <v>2663</v>
      </c>
      <c r="E80" s="78">
        <v>1577.35</v>
      </c>
      <c r="F80" s="79" t="s">
        <v>2422</v>
      </c>
      <c r="G80" s="80"/>
      <c r="H80" s="62" t="s">
        <v>2664</v>
      </c>
    </row>
    <row r="81" spans="1:8" x14ac:dyDescent="0.25">
      <c r="A81" s="519"/>
      <c r="B81" s="521"/>
      <c r="C81" s="94" t="s">
        <v>2665</v>
      </c>
      <c r="D81" s="91" t="s">
        <v>2666</v>
      </c>
      <c r="E81" s="78">
        <v>2028.03</v>
      </c>
      <c r="F81" s="79" t="s">
        <v>2422</v>
      </c>
      <c r="G81" s="80"/>
      <c r="H81" s="62" t="s">
        <v>2667</v>
      </c>
    </row>
    <row r="82" spans="1:8" x14ac:dyDescent="0.25">
      <c r="A82" s="519"/>
      <c r="B82" s="521"/>
      <c r="C82" s="92" t="s">
        <v>2668</v>
      </c>
      <c r="D82" s="91" t="s">
        <v>2669</v>
      </c>
      <c r="E82" s="78">
        <v>2478.6999999999998</v>
      </c>
      <c r="F82" s="79" t="s">
        <v>2422</v>
      </c>
      <c r="G82" s="80"/>
      <c r="H82" s="62" t="s">
        <v>2670</v>
      </c>
    </row>
    <row r="83" spans="1:8" x14ac:dyDescent="0.25">
      <c r="A83" s="519"/>
      <c r="B83" s="521"/>
      <c r="C83" s="92" t="s">
        <v>2671</v>
      </c>
      <c r="D83" s="93" t="s">
        <v>2672</v>
      </c>
      <c r="E83" s="78">
        <v>2929.37</v>
      </c>
      <c r="F83" s="79" t="s">
        <v>2422</v>
      </c>
      <c r="G83" s="80"/>
      <c r="H83" s="62" t="s">
        <v>2673</v>
      </c>
    </row>
    <row r="84" spans="1:8" x14ac:dyDescent="0.25">
      <c r="A84" s="519"/>
      <c r="B84" s="521"/>
      <c r="C84" s="90" t="s">
        <v>2674</v>
      </c>
      <c r="D84" s="95" t="s">
        <v>2675</v>
      </c>
      <c r="E84" s="78">
        <v>3380.05</v>
      </c>
      <c r="F84" s="79" t="s">
        <v>2422</v>
      </c>
      <c r="G84" s="80"/>
      <c r="H84" s="62" t="s">
        <v>2676</v>
      </c>
    </row>
    <row r="85" spans="1:8" x14ac:dyDescent="0.25">
      <c r="A85" s="519"/>
      <c r="B85" s="521"/>
      <c r="C85" s="94" t="s">
        <v>2677</v>
      </c>
      <c r="D85" s="95" t="s">
        <v>2678</v>
      </c>
      <c r="E85" s="78">
        <v>3830.72</v>
      </c>
      <c r="F85" s="79" t="s">
        <v>2422</v>
      </c>
      <c r="G85" s="80"/>
      <c r="H85" s="62" t="s">
        <v>2679</v>
      </c>
    </row>
    <row r="86" spans="1:8" x14ac:dyDescent="0.25">
      <c r="A86" s="519"/>
      <c r="B86" s="521"/>
      <c r="C86" s="92" t="s">
        <v>2680</v>
      </c>
      <c r="D86" s="91" t="s">
        <v>2681</v>
      </c>
      <c r="E86" s="78">
        <v>4281.3900000000003</v>
      </c>
      <c r="F86" s="79" t="s">
        <v>2422</v>
      </c>
      <c r="G86" s="80"/>
      <c r="H86" s="62" t="s">
        <v>2682</v>
      </c>
    </row>
    <row r="87" spans="1:8" x14ac:dyDescent="0.25">
      <c r="A87" s="520"/>
      <c r="B87" s="522"/>
      <c r="C87" s="96" t="s">
        <v>2683</v>
      </c>
      <c r="D87" s="97" t="s">
        <v>2684</v>
      </c>
      <c r="E87" s="65">
        <v>4506.7299999999996</v>
      </c>
      <c r="F87" s="98" t="s">
        <v>2422</v>
      </c>
      <c r="G87" s="61"/>
      <c r="H87" s="68" t="s">
        <v>2685</v>
      </c>
    </row>
    <row r="88" spans="1:8" ht="12" customHeight="1" x14ac:dyDescent="0.25">
      <c r="A88" s="534" t="s">
        <v>2686</v>
      </c>
      <c r="B88" s="524" t="s">
        <v>2687</v>
      </c>
      <c r="C88" s="99" t="s">
        <v>2688</v>
      </c>
      <c r="D88" s="100" t="s">
        <v>2689</v>
      </c>
      <c r="E88" s="101">
        <v>652.36</v>
      </c>
      <c r="F88" s="102" t="s">
        <v>2422</v>
      </c>
      <c r="G88" s="89"/>
      <c r="H88" s="76" t="s">
        <v>2690</v>
      </c>
    </row>
    <row r="89" spans="1:8" x14ac:dyDescent="0.25">
      <c r="A89" s="535"/>
      <c r="B89" s="521"/>
      <c r="C89" s="57" t="s">
        <v>2691</v>
      </c>
      <c r="D89" s="58" t="s">
        <v>2692</v>
      </c>
      <c r="E89" s="59">
        <v>1141.6199999999999</v>
      </c>
      <c r="F89" s="60" t="s">
        <v>2422</v>
      </c>
      <c r="G89" s="61"/>
      <c r="H89" s="62" t="s">
        <v>2693</v>
      </c>
    </row>
    <row r="90" spans="1:8" x14ac:dyDescent="0.25">
      <c r="A90" s="535"/>
      <c r="B90" s="521"/>
      <c r="C90" s="57" t="s">
        <v>2694</v>
      </c>
      <c r="D90" s="58" t="s">
        <v>2695</v>
      </c>
      <c r="E90" s="59">
        <v>1957.07</v>
      </c>
      <c r="F90" s="60" t="s">
        <v>2422</v>
      </c>
      <c r="G90" s="61"/>
      <c r="H90" s="62" t="s">
        <v>2696</v>
      </c>
    </row>
    <row r="91" spans="1:8" x14ac:dyDescent="0.25">
      <c r="A91" s="535"/>
      <c r="B91" s="521"/>
      <c r="C91" s="57" t="s">
        <v>2697</v>
      </c>
      <c r="D91" s="58" t="s">
        <v>2698</v>
      </c>
      <c r="E91" s="59">
        <v>2772.52</v>
      </c>
      <c r="F91" s="60" t="s">
        <v>2422</v>
      </c>
      <c r="G91" s="61"/>
      <c r="H91" s="62" t="s">
        <v>2699</v>
      </c>
    </row>
    <row r="92" spans="1:8" x14ac:dyDescent="0.25">
      <c r="A92" s="535"/>
      <c r="B92" s="521"/>
      <c r="C92" s="57" t="s">
        <v>2700</v>
      </c>
      <c r="D92" s="58" t="s">
        <v>2701</v>
      </c>
      <c r="E92" s="59">
        <v>4077.23</v>
      </c>
      <c r="F92" s="60" t="s">
        <v>2422</v>
      </c>
      <c r="G92" s="61"/>
      <c r="H92" s="62" t="s">
        <v>2702</v>
      </c>
    </row>
    <row r="93" spans="1:8" x14ac:dyDescent="0.25">
      <c r="A93" s="535"/>
      <c r="B93" s="521"/>
      <c r="C93" s="57" t="s">
        <v>2703</v>
      </c>
      <c r="D93" s="58" t="s">
        <v>2704</v>
      </c>
      <c r="E93" s="59">
        <v>5708.12</v>
      </c>
      <c r="F93" s="60" t="s">
        <v>2422</v>
      </c>
      <c r="G93" s="61"/>
      <c r="H93" s="62" t="s">
        <v>2705</v>
      </c>
    </row>
    <row r="94" spans="1:8" x14ac:dyDescent="0.25">
      <c r="A94" s="535"/>
      <c r="B94" s="521"/>
      <c r="C94" s="57" t="s">
        <v>2706</v>
      </c>
      <c r="D94" s="58" t="s">
        <v>2707</v>
      </c>
      <c r="E94" s="59">
        <v>7339.02</v>
      </c>
      <c r="F94" s="60" t="s">
        <v>2422</v>
      </c>
      <c r="G94" s="61"/>
      <c r="H94" s="62" t="s">
        <v>2708</v>
      </c>
    </row>
    <row r="95" spans="1:8" x14ac:dyDescent="0.25">
      <c r="A95" s="535"/>
      <c r="B95" s="521"/>
      <c r="C95" s="57" t="s">
        <v>2709</v>
      </c>
      <c r="D95" s="58" t="s">
        <v>2710</v>
      </c>
      <c r="E95" s="59">
        <v>8969.91</v>
      </c>
      <c r="F95" s="60" t="s">
        <v>2422</v>
      </c>
      <c r="G95" s="61"/>
      <c r="H95" s="62" t="s">
        <v>2711</v>
      </c>
    </row>
    <row r="96" spans="1:8" x14ac:dyDescent="0.25">
      <c r="A96" s="535"/>
      <c r="B96" s="521"/>
      <c r="C96" s="57" t="s">
        <v>2712</v>
      </c>
      <c r="D96" s="58" t="s">
        <v>2713</v>
      </c>
      <c r="E96" s="59">
        <v>11416.25</v>
      </c>
      <c r="F96" s="60" t="s">
        <v>2422</v>
      </c>
      <c r="G96" s="61"/>
      <c r="H96" s="62" t="s">
        <v>2714</v>
      </c>
    </row>
    <row r="97" spans="1:8" x14ac:dyDescent="0.25">
      <c r="A97" s="535"/>
      <c r="B97" s="521"/>
      <c r="C97" s="57" t="s">
        <v>2715</v>
      </c>
      <c r="D97" s="58" t="s">
        <v>2716</v>
      </c>
      <c r="E97" s="59">
        <v>14678.03</v>
      </c>
      <c r="F97" s="60" t="s">
        <v>2422</v>
      </c>
      <c r="G97" s="61"/>
      <c r="H97" s="62" t="s">
        <v>2717</v>
      </c>
    </row>
    <row r="98" spans="1:8" x14ac:dyDescent="0.25">
      <c r="A98" s="535"/>
      <c r="B98" s="521"/>
      <c r="C98" s="57" t="s">
        <v>2718</v>
      </c>
      <c r="D98" s="58" t="s">
        <v>2719</v>
      </c>
      <c r="E98" s="59">
        <v>17939.82</v>
      </c>
      <c r="F98" s="60" t="s">
        <v>2422</v>
      </c>
      <c r="G98" s="61"/>
      <c r="H98" s="62" t="s">
        <v>2720</v>
      </c>
    </row>
    <row r="99" spans="1:8" x14ac:dyDescent="0.25">
      <c r="A99" s="535"/>
      <c r="B99" s="521"/>
      <c r="C99" s="57" t="s">
        <v>2721</v>
      </c>
      <c r="D99" s="58" t="s">
        <v>2722</v>
      </c>
      <c r="E99" s="59">
        <v>21201.599999999999</v>
      </c>
      <c r="F99" s="60" t="s">
        <v>2422</v>
      </c>
      <c r="G99" s="61"/>
      <c r="H99" s="62" t="s">
        <v>2723</v>
      </c>
    </row>
    <row r="100" spans="1:8" x14ac:dyDescent="0.25">
      <c r="A100" s="535"/>
      <c r="B100" s="521"/>
      <c r="C100" s="57" t="s">
        <v>2724</v>
      </c>
      <c r="D100" s="58" t="s">
        <v>2725</v>
      </c>
      <c r="E100" s="59">
        <v>26094.28</v>
      </c>
      <c r="F100" s="60" t="s">
        <v>2422</v>
      </c>
      <c r="G100" s="61"/>
      <c r="H100" s="62" t="s">
        <v>2726</v>
      </c>
    </row>
    <row r="101" spans="1:8" x14ac:dyDescent="0.25">
      <c r="A101" s="535"/>
      <c r="B101" s="521"/>
      <c r="C101" s="57" t="s">
        <v>2727</v>
      </c>
      <c r="D101" s="58" t="s">
        <v>2728</v>
      </c>
      <c r="E101" s="59">
        <v>32617.85</v>
      </c>
      <c r="F101" s="60" t="s">
        <v>2422</v>
      </c>
      <c r="G101" s="61"/>
      <c r="H101" s="62" t="s">
        <v>2729</v>
      </c>
    </row>
    <row r="102" spans="1:8" x14ac:dyDescent="0.25">
      <c r="A102" s="535"/>
      <c r="B102" s="521"/>
      <c r="C102" s="57" t="s">
        <v>2730</v>
      </c>
      <c r="D102" s="58" t="s">
        <v>2731</v>
      </c>
      <c r="E102" s="59">
        <v>39141.42</v>
      </c>
      <c r="F102" s="60" t="s">
        <v>2422</v>
      </c>
      <c r="G102" s="61"/>
      <c r="H102" s="62" t="s">
        <v>2732</v>
      </c>
    </row>
    <row r="103" spans="1:8" x14ac:dyDescent="0.25">
      <c r="A103" s="535"/>
      <c r="B103" s="521"/>
      <c r="C103" s="57" t="s">
        <v>2733</v>
      </c>
      <c r="D103" s="58" t="s">
        <v>2734</v>
      </c>
      <c r="E103" s="59">
        <v>45664.99</v>
      </c>
      <c r="F103" s="60" t="s">
        <v>2422</v>
      </c>
      <c r="G103" s="61"/>
      <c r="H103" s="62" t="s">
        <v>2735</v>
      </c>
    </row>
    <row r="104" spans="1:8" x14ac:dyDescent="0.25">
      <c r="A104" s="539"/>
      <c r="B104" s="522"/>
      <c r="C104" s="63" t="s">
        <v>2736</v>
      </c>
      <c r="D104" s="64" t="s">
        <v>2737</v>
      </c>
      <c r="E104" s="103">
        <v>48926.78</v>
      </c>
      <c r="F104" s="104" t="s">
        <v>2422</v>
      </c>
      <c r="G104" s="105"/>
      <c r="H104" s="68" t="s">
        <v>2738</v>
      </c>
    </row>
    <row r="105" spans="1:8" x14ac:dyDescent="0.25">
      <c r="A105" s="534" t="s">
        <v>2739</v>
      </c>
      <c r="B105" s="524" t="s">
        <v>2740</v>
      </c>
      <c r="C105" s="106" t="s">
        <v>2741</v>
      </c>
      <c r="D105" s="106" t="s">
        <v>2742</v>
      </c>
      <c r="E105" s="101">
        <v>1109.27</v>
      </c>
      <c r="F105" s="102" t="s">
        <v>2422</v>
      </c>
      <c r="G105" s="107"/>
      <c r="H105" s="62" t="s">
        <v>2743</v>
      </c>
    </row>
    <row r="106" spans="1:8" x14ac:dyDescent="0.25">
      <c r="A106" s="535"/>
      <c r="B106" s="521"/>
      <c r="C106" s="108" t="s">
        <v>2744</v>
      </c>
      <c r="D106" s="108" t="s">
        <v>2745</v>
      </c>
      <c r="E106" s="59">
        <v>1663.9</v>
      </c>
      <c r="F106" s="60" t="s">
        <v>2422</v>
      </c>
      <c r="G106" s="61"/>
      <c r="H106" s="62" t="s">
        <v>2746</v>
      </c>
    </row>
    <row r="107" spans="1:8" x14ac:dyDescent="0.25">
      <c r="A107" s="535"/>
      <c r="B107" s="521"/>
      <c r="C107" s="108" t="s">
        <v>2747</v>
      </c>
      <c r="D107" s="108" t="s">
        <v>2748</v>
      </c>
      <c r="E107" s="59">
        <v>2773.17</v>
      </c>
      <c r="F107" s="60" t="s">
        <v>2422</v>
      </c>
      <c r="G107" s="61"/>
      <c r="H107" s="62" t="s">
        <v>2749</v>
      </c>
    </row>
    <row r="108" spans="1:8" x14ac:dyDescent="0.25">
      <c r="A108" s="535"/>
      <c r="B108" s="521"/>
      <c r="C108" s="108" t="s">
        <v>2750</v>
      </c>
      <c r="D108" s="108" t="s">
        <v>2751</v>
      </c>
      <c r="E108" s="59">
        <v>3882.44</v>
      </c>
      <c r="F108" s="60" t="s">
        <v>2422</v>
      </c>
      <c r="G108" s="61"/>
      <c r="H108" s="62" t="s">
        <v>2752</v>
      </c>
    </row>
    <row r="109" spans="1:8" x14ac:dyDescent="0.25">
      <c r="A109" s="535"/>
      <c r="B109" s="521"/>
      <c r="C109" s="108" t="s">
        <v>2753</v>
      </c>
      <c r="D109" s="108" t="s">
        <v>2754</v>
      </c>
      <c r="E109" s="59">
        <v>4991.7</v>
      </c>
      <c r="F109" s="60" t="s">
        <v>2422</v>
      </c>
      <c r="G109" s="61"/>
      <c r="H109" s="62" t="s">
        <v>2755</v>
      </c>
    </row>
    <row r="110" spans="1:8" x14ac:dyDescent="0.25">
      <c r="A110" s="535"/>
      <c r="B110" s="521"/>
      <c r="C110" s="108" t="s">
        <v>2756</v>
      </c>
      <c r="D110" s="108" t="s">
        <v>2757</v>
      </c>
      <c r="E110" s="59">
        <v>6100.97</v>
      </c>
      <c r="F110" s="60" t="s">
        <v>2422</v>
      </c>
      <c r="G110" s="61"/>
      <c r="H110" s="62" t="s">
        <v>2758</v>
      </c>
    </row>
    <row r="111" spans="1:8" x14ac:dyDescent="0.25">
      <c r="A111" s="535"/>
      <c r="B111" s="521"/>
      <c r="C111" s="108" t="s">
        <v>2759</v>
      </c>
      <c r="D111" s="108" t="s">
        <v>2760</v>
      </c>
      <c r="E111" s="59">
        <v>7210.24</v>
      </c>
      <c r="F111" s="60" t="s">
        <v>2422</v>
      </c>
      <c r="G111" s="61"/>
      <c r="H111" s="62" t="s">
        <v>2761</v>
      </c>
    </row>
    <row r="112" spans="1:8" x14ac:dyDescent="0.25">
      <c r="A112" s="535"/>
      <c r="B112" s="521"/>
      <c r="C112" s="108" t="s">
        <v>2762</v>
      </c>
      <c r="D112" s="108" t="s">
        <v>2763</v>
      </c>
      <c r="E112" s="59">
        <v>8319.5</v>
      </c>
      <c r="F112" s="60" t="s">
        <v>2422</v>
      </c>
      <c r="G112" s="61"/>
      <c r="H112" s="62" t="s">
        <v>2764</v>
      </c>
    </row>
    <row r="113" spans="1:8" x14ac:dyDescent="0.25">
      <c r="A113" s="539"/>
      <c r="B113" s="522"/>
      <c r="C113" s="109" t="s">
        <v>2765</v>
      </c>
      <c r="D113" s="109" t="s">
        <v>2766</v>
      </c>
      <c r="E113" s="103">
        <v>8874.14</v>
      </c>
      <c r="F113" s="104" t="s">
        <v>2422</v>
      </c>
      <c r="G113" s="105"/>
      <c r="H113" s="110" t="s">
        <v>2767</v>
      </c>
    </row>
    <row r="114" spans="1:8" x14ac:dyDescent="0.25">
      <c r="A114" s="520" t="s">
        <v>2768</v>
      </c>
      <c r="B114" s="522" t="s">
        <v>2769</v>
      </c>
      <c r="C114" s="71" t="s">
        <v>2770</v>
      </c>
      <c r="D114" s="111" t="s">
        <v>2771</v>
      </c>
      <c r="E114" s="112">
        <v>654.61</v>
      </c>
      <c r="F114" s="113" t="s">
        <v>2422</v>
      </c>
      <c r="G114" s="114"/>
      <c r="H114" s="76" t="s">
        <v>2772</v>
      </c>
    </row>
    <row r="115" spans="1:8" x14ac:dyDescent="0.25">
      <c r="A115" s="527"/>
      <c r="B115" s="526"/>
      <c r="C115" s="57" t="s">
        <v>2773</v>
      </c>
      <c r="D115" s="77" t="s">
        <v>2774</v>
      </c>
      <c r="E115" s="78">
        <v>1091.01</v>
      </c>
      <c r="F115" s="79" t="s">
        <v>2422</v>
      </c>
      <c r="G115" s="80"/>
      <c r="H115" s="62" t="s">
        <v>2775</v>
      </c>
    </row>
    <row r="116" spans="1:8" x14ac:dyDescent="0.25">
      <c r="A116" s="527"/>
      <c r="B116" s="526"/>
      <c r="C116" s="57" t="s">
        <v>2776</v>
      </c>
      <c r="D116" s="58" t="s">
        <v>2777</v>
      </c>
      <c r="E116" s="78">
        <v>1527.42</v>
      </c>
      <c r="F116" s="79" t="s">
        <v>2422</v>
      </c>
      <c r="G116" s="80"/>
      <c r="H116" s="62" t="s">
        <v>2778</v>
      </c>
    </row>
    <row r="117" spans="1:8" x14ac:dyDescent="0.25">
      <c r="A117" s="527"/>
      <c r="B117" s="526"/>
      <c r="C117" s="57" t="s">
        <v>2779</v>
      </c>
      <c r="D117" s="58" t="s">
        <v>2780</v>
      </c>
      <c r="E117" s="78">
        <v>1963.82</v>
      </c>
      <c r="F117" s="79" t="s">
        <v>2422</v>
      </c>
      <c r="G117" s="80"/>
      <c r="H117" s="62" t="s">
        <v>2781</v>
      </c>
    </row>
    <row r="118" spans="1:8" x14ac:dyDescent="0.25">
      <c r="A118" s="527"/>
      <c r="B118" s="526"/>
      <c r="C118" s="57" t="s">
        <v>2782</v>
      </c>
      <c r="D118" s="82" t="s">
        <v>2783</v>
      </c>
      <c r="E118" s="78">
        <v>2400.23</v>
      </c>
      <c r="F118" s="79" t="s">
        <v>2422</v>
      </c>
      <c r="G118" s="80"/>
      <c r="H118" s="62" t="s">
        <v>2784</v>
      </c>
    </row>
    <row r="119" spans="1:8" x14ac:dyDescent="0.25">
      <c r="A119" s="527"/>
      <c r="B119" s="526"/>
      <c r="C119" s="81" t="s">
        <v>2785</v>
      </c>
      <c r="D119" s="77" t="s">
        <v>2786</v>
      </c>
      <c r="E119" s="78">
        <v>3054.84</v>
      </c>
      <c r="F119" s="79" t="s">
        <v>2422</v>
      </c>
      <c r="G119" s="80"/>
      <c r="H119" s="62" t="s">
        <v>2787</v>
      </c>
    </row>
    <row r="120" spans="1:8" x14ac:dyDescent="0.25">
      <c r="A120" s="527"/>
      <c r="B120" s="526"/>
      <c r="C120" s="71" t="s">
        <v>2788</v>
      </c>
      <c r="D120" s="82" t="s">
        <v>2789</v>
      </c>
      <c r="E120" s="78">
        <v>3927.65</v>
      </c>
      <c r="F120" s="79" t="s">
        <v>2422</v>
      </c>
      <c r="G120" s="80"/>
      <c r="H120" s="62" t="s">
        <v>2790</v>
      </c>
    </row>
    <row r="121" spans="1:8" x14ac:dyDescent="0.25">
      <c r="A121" s="527"/>
      <c r="B121" s="526"/>
      <c r="C121" s="57" t="s">
        <v>2791</v>
      </c>
      <c r="D121" s="77" t="s">
        <v>2792</v>
      </c>
      <c r="E121" s="78">
        <v>4800.46</v>
      </c>
      <c r="F121" s="79" t="s">
        <v>2422</v>
      </c>
      <c r="G121" s="80"/>
      <c r="H121" s="62" t="s">
        <v>2793</v>
      </c>
    </row>
    <row r="122" spans="1:8" x14ac:dyDescent="0.25">
      <c r="A122" s="527"/>
      <c r="B122" s="526"/>
      <c r="C122" s="81" t="s">
        <v>2794</v>
      </c>
      <c r="D122" s="82" t="s">
        <v>2795</v>
      </c>
      <c r="E122" s="78">
        <v>5673.27</v>
      </c>
      <c r="F122" s="79" t="s">
        <v>2422</v>
      </c>
      <c r="G122" s="80"/>
      <c r="H122" s="62" t="s">
        <v>2796</v>
      </c>
    </row>
    <row r="123" spans="1:8" x14ac:dyDescent="0.25">
      <c r="A123" s="527"/>
      <c r="B123" s="526"/>
      <c r="C123" s="81" t="s">
        <v>2797</v>
      </c>
      <c r="D123" s="77" t="s">
        <v>2798</v>
      </c>
      <c r="E123" s="78">
        <v>6982.49</v>
      </c>
      <c r="F123" s="79" t="s">
        <v>2422</v>
      </c>
      <c r="G123" s="80"/>
      <c r="H123" s="62" t="s">
        <v>2799</v>
      </c>
    </row>
    <row r="124" spans="1:8" x14ac:dyDescent="0.25">
      <c r="A124" s="527"/>
      <c r="B124" s="526"/>
      <c r="C124" s="81" t="s">
        <v>2800</v>
      </c>
      <c r="D124" s="82" t="s">
        <v>2801</v>
      </c>
      <c r="E124" s="78">
        <v>8728.11</v>
      </c>
      <c r="F124" s="79" t="s">
        <v>2422</v>
      </c>
      <c r="G124" s="80"/>
      <c r="H124" s="62" t="s">
        <v>2802</v>
      </c>
    </row>
    <row r="125" spans="1:8" x14ac:dyDescent="0.25">
      <c r="A125" s="527"/>
      <c r="B125" s="526"/>
      <c r="C125" s="86" t="s">
        <v>2803</v>
      </c>
      <c r="D125" s="64" t="s">
        <v>2804</v>
      </c>
      <c r="E125" s="65">
        <v>9600.92</v>
      </c>
      <c r="F125" s="66" t="s">
        <v>2422</v>
      </c>
      <c r="G125" s="67"/>
      <c r="H125" s="110" t="s">
        <v>2805</v>
      </c>
    </row>
    <row r="126" spans="1:8" x14ac:dyDescent="0.25">
      <c r="A126" s="523" t="s">
        <v>2806</v>
      </c>
      <c r="B126" s="524" t="s">
        <v>2807</v>
      </c>
      <c r="C126" s="71" t="s">
        <v>2808</v>
      </c>
      <c r="D126" s="88" t="s">
        <v>2809</v>
      </c>
      <c r="E126" s="73">
        <v>621.07000000000005</v>
      </c>
      <c r="F126" s="74" t="s">
        <v>2422</v>
      </c>
      <c r="G126" s="89"/>
      <c r="H126" s="76" t="s">
        <v>2810</v>
      </c>
    </row>
    <row r="127" spans="1:8" x14ac:dyDescent="0.25">
      <c r="A127" s="519"/>
      <c r="B127" s="521"/>
      <c r="C127" s="57" t="s">
        <v>2811</v>
      </c>
      <c r="D127" s="93" t="s">
        <v>2812</v>
      </c>
      <c r="E127" s="78">
        <v>931.6</v>
      </c>
      <c r="F127" s="79" t="s">
        <v>2422</v>
      </c>
      <c r="G127" s="80"/>
      <c r="H127" s="62" t="s">
        <v>2813</v>
      </c>
    </row>
    <row r="128" spans="1:8" x14ac:dyDescent="0.25">
      <c r="A128" s="519"/>
      <c r="B128" s="521"/>
      <c r="C128" s="81" t="s">
        <v>2814</v>
      </c>
      <c r="D128" s="91" t="s">
        <v>2815</v>
      </c>
      <c r="E128" s="78">
        <v>1552.67</v>
      </c>
      <c r="F128" s="79" t="s">
        <v>2422</v>
      </c>
      <c r="G128" s="80"/>
      <c r="H128" s="62" t="s">
        <v>2816</v>
      </c>
    </row>
    <row r="129" spans="1:8" x14ac:dyDescent="0.25">
      <c r="A129" s="519"/>
      <c r="B129" s="521"/>
      <c r="C129" s="71" t="s">
        <v>2817</v>
      </c>
      <c r="D129" s="91" t="s">
        <v>2818</v>
      </c>
      <c r="E129" s="78">
        <v>2173.7399999999998</v>
      </c>
      <c r="F129" s="79" t="s">
        <v>2422</v>
      </c>
      <c r="G129" s="80"/>
      <c r="H129" s="62" t="s">
        <v>2819</v>
      </c>
    </row>
    <row r="130" spans="1:8" x14ac:dyDescent="0.25">
      <c r="A130" s="519"/>
      <c r="B130" s="521"/>
      <c r="C130" s="57" t="s">
        <v>2820</v>
      </c>
      <c r="D130" s="93" t="s">
        <v>2821</v>
      </c>
      <c r="E130" s="78">
        <v>2794.81</v>
      </c>
      <c r="F130" s="79" t="s">
        <v>2422</v>
      </c>
      <c r="G130" s="80"/>
      <c r="H130" s="62" t="s">
        <v>2822</v>
      </c>
    </row>
    <row r="131" spans="1:8" x14ac:dyDescent="0.25">
      <c r="A131" s="519"/>
      <c r="B131" s="521"/>
      <c r="C131" s="63" t="s">
        <v>2823</v>
      </c>
      <c r="D131" s="115" t="s">
        <v>2824</v>
      </c>
      <c r="E131" s="65">
        <v>3105.35</v>
      </c>
      <c r="F131" s="66" t="s">
        <v>2422</v>
      </c>
      <c r="G131" s="114"/>
      <c r="H131" s="110" t="s">
        <v>2825</v>
      </c>
    </row>
    <row r="132" spans="1:8" x14ac:dyDescent="0.25">
      <c r="A132" s="527" t="s">
        <v>2826</v>
      </c>
      <c r="B132" s="526" t="s">
        <v>2827</v>
      </c>
      <c r="C132" s="71" t="s">
        <v>2828</v>
      </c>
      <c r="D132" s="72" t="s">
        <v>2829</v>
      </c>
      <c r="E132" s="73">
        <v>33.44</v>
      </c>
      <c r="F132" s="116" t="s">
        <v>2422</v>
      </c>
      <c r="G132" s="89"/>
      <c r="H132" s="76" t="s">
        <v>2830</v>
      </c>
    </row>
    <row r="133" spans="1:8" x14ac:dyDescent="0.25">
      <c r="A133" s="527"/>
      <c r="B133" s="526"/>
      <c r="C133" s="57" t="s">
        <v>2831</v>
      </c>
      <c r="D133" s="82" t="s">
        <v>2832</v>
      </c>
      <c r="E133" s="78">
        <v>55.73</v>
      </c>
      <c r="F133" s="60" t="s">
        <v>2422</v>
      </c>
      <c r="G133" s="80"/>
      <c r="H133" s="62" t="s">
        <v>2833</v>
      </c>
    </row>
    <row r="134" spans="1:8" x14ac:dyDescent="0.25">
      <c r="A134" s="527"/>
      <c r="B134" s="526"/>
      <c r="C134" s="57" t="s">
        <v>2834</v>
      </c>
      <c r="D134" s="82" t="s">
        <v>2835</v>
      </c>
      <c r="E134" s="78">
        <v>78.02</v>
      </c>
      <c r="F134" s="60" t="s">
        <v>2422</v>
      </c>
      <c r="G134" s="80"/>
      <c r="H134" s="62" t="s">
        <v>2836</v>
      </c>
    </row>
    <row r="135" spans="1:8" x14ac:dyDescent="0.25">
      <c r="A135" s="527"/>
      <c r="B135" s="526"/>
      <c r="C135" s="57" t="s">
        <v>2837</v>
      </c>
      <c r="D135" s="82" t="s">
        <v>2838</v>
      </c>
      <c r="E135" s="78">
        <v>100.31</v>
      </c>
      <c r="F135" s="60" t="s">
        <v>2422</v>
      </c>
      <c r="G135" s="80"/>
      <c r="H135" s="62" t="s">
        <v>2839</v>
      </c>
    </row>
    <row r="136" spans="1:8" x14ac:dyDescent="0.25">
      <c r="A136" s="527"/>
      <c r="B136" s="526"/>
      <c r="C136" s="81" t="s">
        <v>2840</v>
      </c>
      <c r="D136" s="82" t="s">
        <v>2841</v>
      </c>
      <c r="E136" s="78">
        <v>122.61</v>
      </c>
      <c r="F136" s="60" t="s">
        <v>2422</v>
      </c>
      <c r="G136" s="80"/>
      <c r="H136" s="62" t="s">
        <v>2842</v>
      </c>
    </row>
    <row r="137" spans="1:8" x14ac:dyDescent="0.25">
      <c r="A137" s="527"/>
      <c r="B137" s="526"/>
      <c r="C137" s="81" t="s">
        <v>2843</v>
      </c>
      <c r="D137" s="77" t="s">
        <v>2844</v>
      </c>
      <c r="E137" s="78">
        <v>144.9</v>
      </c>
      <c r="F137" s="60" t="s">
        <v>2422</v>
      </c>
      <c r="G137" s="80"/>
      <c r="H137" s="62" t="s">
        <v>2845</v>
      </c>
    </row>
    <row r="138" spans="1:8" x14ac:dyDescent="0.25">
      <c r="A138" s="527"/>
      <c r="B138" s="526"/>
      <c r="C138" s="71" t="s">
        <v>2846</v>
      </c>
      <c r="D138" s="82" t="s">
        <v>2847</v>
      </c>
      <c r="E138" s="78">
        <v>167.19</v>
      </c>
      <c r="F138" s="60" t="s">
        <v>2422</v>
      </c>
      <c r="G138" s="80"/>
      <c r="H138" s="62" t="s">
        <v>2848</v>
      </c>
    </row>
    <row r="139" spans="1:8" x14ac:dyDescent="0.25">
      <c r="A139" s="527"/>
      <c r="B139" s="526"/>
      <c r="C139" s="57" t="s">
        <v>2849</v>
      </c>
      <c r="D139" s="77" t="s">
        <v>2850</v>
      </c>
      <c r="E139" s="78">
        <v>189.48</v>
      </c>
      <c r="F139" s="60" t="s">
        <v>2422</v>
      </c>
      <c r="G139" s="80"/>
      <c r="H139" s="62" t="s">
        <v>2851</v>
      </c>
    </row>
    <row r="140" spans="1:8" x14ac:dyDescent="0.25">
      <c r="A140" s="527"/>
      <c r="B140" s="526"/>
      <c r="C140" s="57" t="s">
        <v>2852</v>
      </c>
      <c r="D140" s="58" t="s">
        <v>2853</v>
      </c>
      <c r="E140" s="78">
        <v>211.78</v>
      </c>
      <c r="F140" s="60" t="s">
        <v>2422</v>
      </c>
      <c r="G140" s="80"/>
      <c r="H140" s="62" t="s">
        <v>2854</v>
      </c>
    </row>
    <row r="141" spans="1:8" x14ac:dyDescent="0.25">
      <c r="A141" s="527"/>
      <c r="B141" s="526"/>
      <c r="C141" s="57" t="s">
        <v>2855</v>
      </c>
      <c r="D141" s="58" t="s">
        <v>2856</v>
      </c>
      <c r="E141" s="78">
        <v>234.07</v>
      </c>
      <c r="F141" s="60" t="s">
        <v>2422</v>
      </c>
      <c r="G141" s="80"/>
      <c r="H141" s="62" t="s">
        <v>2857</v>
      </c>
    </row>
    <row r="142" spans="1:8" x14ac:dyDescent="0.25">
      <c r="A142" s="527"/>
      <c r="B142" s="526"/>
      <c r="C142" s="81" t="s">
        <v>2858</v>
      </c>
      <c r="D142" s="82" t="s">
        <v>2859</v>
      </c>
      <c r="E142" s="78">
        <v>256.36</v>
      </c>
      <c r="F142" s="60" t="s">
        <v>2422</v>
      </c>
      <c r="G142" s="80"/>
      <c r="H142" s="62" t="s">
        <v>2860</v>
      </c>
    </row>
    <row r="143" spans="1:8" x14ac:dyDescent="0.25">
      <c r="A143" s="527"/>
      <c r="B143" s="526"/>
      <c r="C143" s="71" t="s">
        <v>2861</v>
      </c>
      <c r="D143" s="77" t="s">
        <v>2862</v>
      </c>
      <c r="E143" s="78">
        <v>289.8</v>
      </c>
      <c r="F143" s="60" t="s">
        <v>2422</v>
      </c>
      <c r="G143" s="80"/>
      <c r="H143" s="62" t="s">
        <v>2863</v>
      </c>
    </row>
    <row r="144" spans="1:8" x14ac:dyDescent="0.25">
      <c r="A144" s="527"/>
      <c r="B144" s="526"/>
      <c r="C144" s="57" t="s">
        <v>2864</v>
      </c>
      <c r="D144" s="58" t="s">
        <v>2865</v>
      </c>
      <c r="E144" s="78">
        <v>334.38</v>
      </c>
      <c r="F144" s="60" t="s">
        <v>2422</v>
      </c>
      <c r="G144" s="80"/>
      <c r="H144" s="62" t="s">
        <v>2866</v>
      </c>
    </row>
    <row r="145" spans="1:8" x14ac:dyDescent="0.25">
      <c r="A145" s="527"/>
      <c r="B145" s="526"/>
      <c r="C145" s="57" t="s">
        <v>2867</v>
      </c>
      <c r="D145" s="58" t="s">
        <v>2868</v>
      </c>
      <c r="E145" s="78">
        <v>378.97</v>
      </c>
      <c r="F145" s="60" t="s">
        <v>2422</v>
      </c>
      <c r="G145" s="80"/>
      <c r="H145" s="62" t="s">
        <v>2869</v>
      </c>
    </row>
    <row r="146" spans="1:8" x14ac:dyDescent="0.25">
      <c r="A146" s="527"/>
      <c r="B146" s="526"/>
      <c r="C146" s="81" t="s">
        <v>2870</v>
      </c>
      <c r="D146" s="77" t="s">
        <v>2871</v>
      </c>
      <c r="E146" s="78">
        <v>423.55</v>
      </c>
      <c r="F146" s="60" t="s">
        <v>2422</v>
      </c>
      <c r="G146" s="80"/>
      <c r="H146" s="62" t="s">
        <v>2872</v>
      </c>
    </row>
    <row r="147" spans="1:8" x14ac:dyDescent="0.25">
      <c r="A147" s="527"/>
      <c r="B147" s="526"/>
      <c r="C147" s="81" t="s">
        <v>2873</v>
      </c>
      <c r="D147" s="82" t="s">
        <v>2874</v>
      </c>
      <c r="E147" s="78">
        <v>468.14</v>
      </c>
      <c r="F147" s="60" t="s">
        <v>2422</v>
      </c>
      <c r="G147" s="80"/>
      <c r="H147" s="62" t="s">
        <v>2875</v>
      </c>
    </row>
    <row r="148" spans="1:8" x14ac:dyDescent="0.25">
      <c r="A148" s="527"/>
      <c r="B148" s="526"/>
      <c r="C148" s="81" t="s">
        <v>2876</v>
      </c>
      <c r="D148" s="82" t="s">
        <v>2877</v>
      </c>
      <c r="E148" s="78">
        <v>512.72</v>
      </c>
      <c r="F148" s="60" t="s">
        <v>2422</v>
      </c>
      <c r="G148" s="80"/>
      <c r="H148" s="62" t="s">
        <v>2878</v>
      </c>
    </row>
    <row r="149" spans="1:8" x14ac:dyDescent="0.25">
      <c r="A149" s="527"/>
      <c r="B149" s="526"/>
      <c r="C149" s="81" t="s">
        <v>2879</v>
      </c>
      <c r="D149" s="82" t="s">
        <v>2880</v>
      </c>
      <c r="E149" s="78">
        <v>579.6</v>
      </c>
      <c r="F149" s="60" t="s">
        <v>2422</v>
      </c>
      <c r="G149" s="80"/>
      <c r="H149" s="62" t="s">
        <v>2881</v>
      </c>
    </row>
    <row r="150" spans="1:8" x14ac:dyDescent="0.25">
      <c r="A150" s="527"/>
      <c r="B150" s="526"/>
      <c r="C150" s="81" t="s">
        <v>2882</v>
      </c>
      <c r="D150" s="77" t="s">
        <v>2883</v>
      </c>
      <c r="E150" s="78">
        <v>668.77</v>
      </c>
      <c r="F150" s="60" t="s">
        <v>2422</v>
      </c>
      <c r="G150" s="80"/>
      <c r="H150" s="62" t="s">
        <v>2884</v>
      </c>
    </row>
    <row r="151" spans="1:8" x14ac:dyDescent="0.25">
      <c r="A151" s="527"/>
      <c r="B151" s="526"/>
      <c r="C151" s="81" t="s">
        <v>2885</v>
      </c>
      <c r="D151" s="82" t="s">
        <v>2886</v>
      </c>
      <c r="E151" s="78">
        <v>757.94</v>
      </c>
      <c r="F151" s="60" t="s">
        <v>2422</v>
      </c>
      <c r="G151" s="80"/>
      <c r="H151" s="62" t="s">
        <v>2887</v>
      </c>
    </row>
    <row r="152" spans="1:8" x14ac:dyDescent="0.25">
      <c r="A152" s="527"/>
      <c r="B152" s="526"/>
      <c r="C152" s="71" t="s">
        <v>2888</v>
      </c>
      <c r="D152" s="82" t="s">
        <v>2889</v>
      </c>
      <c r="E152" s="78">
        <v>847.1</v>
      </c>
      <c r="F152" s="60" t="s">
        <v>2422</v>
      </c>
      <c r="G152" s="80"/>
      <c r="H152" s="62" t="s">
        <v>2890</v>
      </c>
    </row>
    <row r="153" spans="1:8" x14ac:dyDescent="0.25">
      <c r="A153" s="527"/>
      <c r="B153" s="526"/>
      <c r="C153" s="57" t="s">
        <v>2891</v>
      </c>
      <c r="D153" s="82" t="s">
        <v>2892</v>
      </c>
      <c r="E153" s="78">
        <v>936.27</v>
      </c>
      <c r="F153" s="60" t="s">
        <v>2422</v>
      </c>
      <c r="G153" s="80"/>
      <c r="H153" s="62" t="s">
        <v>2893</v>
      </c>
    </row>
    <row r="154" spans="1:8" x14ac:dyDescent="0.25">
      <c r="A154" s="527"/>
      <c r="B154" s="526"/>
      <c r="C154" s="63" t="s">
        <v>2894</v>
      </c>
      <c r="D154" s="117" t="s">
        <v>2895</v>
      </c>
      <c r="E154" s="65">
        <v>980.86</v>
      </c>
      <c r="F154" s="118" t="s">
        <v>2422</v>
      </c>
      <c r="G154" s="67"/>
      <c r="H154" s="110" t="s">
        <v>2896</v>
      </c>
    </row>
    <row r="155" spans="1:8" x14ac:dyDescent="0.25">
      <c r="A155" s="527" t="s">
        <v>2897</v>
      </c>
      <c r="B155" s="526" t="s">
        <v>2898</v>
      </c>
      <c r="C155" s="71" t="s">
        <v>2899</v>
      </c>
      <c r="D155" s="72" t="s">
        <v>2900</v>
      </c>
      <c r="E155" s="73">
        <v>56.15</v>
      </c>
      <c r="F155" s="116" t="s">
        <v>2422</v>
      </c>
      <c r="G155" s="89"/>
      <c r="H155" s="76" t="s">
        <v>2901</v>
      </c>
    </row>
    <row r="156" spans="1:8" x14ac:dyDescent="0.25">
      <c r="A156" s="527"/>
      <c r="B156" s="526"/>
      <c r="C156" s="81" t="s">
        <v>2902</v>
      </c>
      <c r="D156" s="82" t="s">
        <v>2903</v>
      </c>
      <c r="E156" s="78">
        <v>86.77</v>
      </c>
      <c r="F156" s="60" t="s">
        <v>2422</v>
      </c>
      <c r="G156" s="80"/>
      <c r="H156" s="62" t="s">
        <v>2904</v>
      </c>
    </row>
    <row r="157" spans="1:8" x14ac:dyDescent="0.25">
      <c r="A157" s="527"/>
      <c r="B157" s="526"/>
      <c r="C157" s="71" t="s">
        <v>2905</v>
      </c>
      <c r="D157" s="77" t="s">
        <v>2906</v>
      </c>
      <c r="E157" s="78">
        <v>122.51</v>
      </c>
      <c r="F157" s="60" t="s">
        <v>2422</v>
      </c>
      <c r="G157" s="80"/>
      <c r="H157" s="62" t="s">
        <v>2907</v>
      </c>
    </row>
    <row r="158" spans="1:8" x14ac:dyDescent="0.25">
      <c r="A158" s="527"/>
      <c r="B158" s="526"/>
      <c r="C158" s="57" t="s">
        <v>2908</v>
      </c>
      <c r="D158" s="58" t="s">
        <v>2909</v>
      </c>
      <c r="E158" s="78">
        <v>163.34</v>
      </c>
      <c r="F158" s="60" t="s">
        <v>2422</v>
      </c>
      <c r="G158" s="80"/>
      <c r="H158" s="62" t="s">
        <v>2910</v>
      </c>
    </row>
    <row r="159" spans="1:8" x14ac:dyDescent="0.25">
      <c r="A159" s="527"/>
      <c r="B159" s="526"/>
      <c r="C159" s="81" t="s">
        <v>2911</v>
      </c>
      <c r="D159" s="58" t="s">
        <v>2912</v>
      </c>
      <c r="E159" s="78">
        <v>204.18</v>
      </c>
      <c r="F159" s="60" t="s">
        <v>2422</v>
      </c>
      <c r="G159" s="80"/>
      <c r="H159" s="62" t="s">
        <v>2913</v>
      </c>
    </row>
    <row r="160" spans="1:8" x14ac:dyDescent="0.25">
      <c r="A160" s="527"/>
      <c r="B160" s="526"/>
      <c r="C160" s="71" t="s">
        <v>2914</v>
      </c>
      <c r="D160" s="58" t="s">
        <v>2915</v>
      </c>
      <c r="E160" s="78">
        <v>245.01</v>
      </c>
      <c r="F160" s="60" t="s">
        <v>2422</v>
      </c>
      <c r="G160" s="80"/>
      <c r="H160" s="62" t="s">
        <v>2916</v>
      </c>
    </row>
    <row r="161" spans="1:8" x14ac:dyDescent="0.25">
      <c r="A161" s="527"/>
      <c r="B161" s="526"/>
      <c r="C161" s="81" t="s">
        <v>2917</v>
      </c>
      <c r="D161" s="58" t="s">
        <v>2918</v>
      </c>
      <c r="E161" s="78">
        <v>285.85000000000002</v>
      </c>
      <c r="F161" s="60" t="s">
        <v>2422</v>
      </c>
      <c r="G161" s="80"/>
      <c r="H161" s="62" t="s">
        <v>2919</v>
      </c>
    </row>
    <row r="162" spans="1:8" x14ac:dyDescent="0.25">
      <c r="A162" s="527"/>
      <c r="B162" s="526"/>
      <c r="C162" s="81" t="s">
        <v>2920</v>
      </c>
      <c r="D162" s="82" t="s">
        <v>2921</v>
      </c>
      <c r="E162" s="78">
        <v>357.31</v>
      </c>
      <c r="F162" s="60" t="s">
        <v>2422</v>
      </c>
      <c r="G162" s="80"/>
      <c r="H162" s="62" t="s">
        <v>2922</v>
      </c>
    </row>
    <row r="163" spans="1:8" x14ac:dyDescent="0.25">
      <c r="A163" s="527"/>
      <c r="B163" s="526"/>
      <c r="C163" s="81" t="s">
        <v>2923</v>
      </c>
      <c r="D163" s="77" t="s">
        <v>2924</v>
      </c>
      <c r="E163" s="78">
        <v>459.4</v>
      </c>
      <c r="F163" s="60" t="s">
        <v>2422</v>
      </c>
      <c r="G163" s="80"/>
      <c r="H163" s="62" t="s">
        <v>2925</v>
      </c>
    </row>
    <row r="164" spans="1:8" x14ac:dyDescent="0.25">
      <c r="A164" s="527"/>
      <c r="B164" s="526"/>
      <c r="C164" s="81" t="s">
        <v>2926</v>
      </c>
      <c r="D164" s="111" t="s">
        <v>2927</v>
      </c>
      <c r="E164" s="78">
        <v>561.48</v>
      </c>
      <c r="F164" s="60" t="s">
        <v>2422</v>
      </c>
      <c r="G164" s="80"/>
      <c r="H164" s="62" t="s">
        <v>2928</v>
      </c>
    </row>
    <row r="165" spans="1:8" x14ac:dyDescent="0.25">
      <c r="A165" s="527"/>
      <c r="B165" s="526"/>
      <c r="C165" s="71" t="s">
        <v>2929</v>
      </c>
      <c r="D165" s="82" t="s">
        <v>2930</v>
      </c>
      <c r="E165" s="78">
        <v>714.62</v>
      </c>
      <c r="F165" s="60" t="s">
        <v>2422</v>
      </c>
      <c r="G165" s="80"/>
      <c r="H165" s="62" t="s">
        <v>2931</v>
      </c>
    </row>
    <row r="166" spans="1:8" x14ac:dyDescent="0.25">
      <c r="A166" s="527"/>
      <c r="B166" s="526"/>
      <c r="C166" s="57" t="s">
        <v>2932</v>
      </c>
      <c r="D166" s="82" t="s">
        <v>2933</v>
      </c>
      <c r="E166" s="78">
        <v>918.79</v>
      </c>
      <c r="F166" s="60" t="s">
        <v>2422</v>
      </c>
      <c r="G166" s="80"/>
      <c r="H166" s="62" t="s">
        <v>2934</v>
      </c>
    </row>
    <row r="167" spans="1:8" x14ac:dyDescent="0.25">
      <c r="A167" s="527"/>
      <c r="B167" s="526"/>
      <c r="C167" s="57" t="s">
        <v>2935</v>
      </c>
      <c r="D167" s="77" t="s">
        <v>2936</v>
      </c>
      <c r="E167" s="78">
        <v>1122.97</v>
      </c>
      <c r="F167" s="60" t="s">
        <v>2422</v>
      </c>
      <c r="G167" s="80"/>
      <c r="H167" s="62" t="s">
        <v>2937</v>
      </c>
    </row>
    <row r="168" spans="1:8" x14ac:dyDescent="0.25">
      <c r="A168" s="527"/>
      <c r="B168" s="526"/>
      <c r="C168" s="81" t="s">
        <v>2938</v>
      </c>
      <c r="D168" s="82" t="s">
        <v>2939</v>
      </c>
      <c r="E168" s="78">
        <v>1327.15</v>
      </c>
      <c r="F168" s="60" t="s">
        <v>2422</v>
      </c>
      <c r="G168" s="80"/>
      <c r="H168" s="62" t="s">
        <v>2940</v>
      </c>
    </row>
    <row r="169" spans="1:8" x14ac:dyDescent="0.25">
      <c r="A169" s="527"/>
      <c r="B169" s="526"/>
      <c r="C169" s="71" t="s">
        <v>2941</v>
      </c>
      <c r="D169" s="77" t="s">
        <v>2942</v>
      </c>
      <c r="E169" s="78">
        <v>1531.32</v>
      </c>
      <c r="F169" s="60" t="s">
        <v>2422</v>
      </c>
      <c r="G169" s="80"/>
      <c r="H169" s="62" t="s">
        <v>2943</v>
      </c>
    </row>
    <row r="170" spans="1:8" x14ac:dyDescent="0.25">
      <c r="A170" s="527"/>
      <c r="B170" s="526"/>
      <c r="C170" s="57" t="s">
        <v>2944</v>
      </c>
      <c r="D170" s="82" t="s">
        <v>2945</v>
      </c>
      <c r="E170" s="78">
        <v>1735.5</v>
      </c>
      <c r="F170" s="60" t="s">
        <v>2422</v>
      </c>
      <c r="G170" s="80"/>
      <c r="H170" s="62" t="s">
        <v>2946</v>
      </c>
    </row>
    <row r="171" spans="1:8" x14ac:dyDescent="0.25">
      <c r="A171" s="527"/>
      <c r="B171" s="526"/>
      <c r="C171" s="63" t="s">
        <v>2947</v>
      </c>
      <c r="D171" s="117" t="s">
        <v>2948</v>
      </c>
      <c r="E171" s="65">
        <v>1837.59</v>
      </c>
      <c r="F171" s="118" t="s">
        <v>2422</v>
      </c>
      <c r="G171" s="67"/>
      <c r="H171" s="110" t="s">
        <v>2949</v>
      </c>
    </row>
    <row r="172" spans="1:8" x14ac:dyDescent="0.25">
      <c r="A172" s="523" t="s">
        <v>2950</v>
      </c>
      <c r="B172" s="536" t="s">
        <v>2951</v>
      </c>
      <c r="C172" s="119" t="s">
        <v>2952</v>
      </c>
      <c r="D172" s="120" t="s">
        <v>2953</v>
      </c>
      <c r="E172" s="121">
        <v>22.08</v>
      </c>
      <c r="F172" s="122" t="s">
        <v>2422</v>
      </c>
      <c r="G172" s="123"/>
      <c r="H172" s="124" t="s">
        <v>2954</v>
      </c>
    </row>
    <row r="173" spans="1:8" x14ac:dyDescent="0.25">
      <c r="A173" s="519"/>
      <c r="B173" s="537"/>
      <c r="C173" s="119" t="s">
        <v>2955</v>
      </c>
      <c r="D173" s="120" t="s">
        <v>2956</v>
      </c>
      <c r="E173" s="121">
        <v>56.11</v>
      </c>
      <c r="F173" s="122" t="s">
        <v>2422</v>
      </c>
      <c r="G173" s="125"/>
      <c r="H173" s="124" t="s">
        <v>2957</v>
      </c>
    </row>
    <row r="174" spans="1:8" x14ac:dyDescent="0.25">
      <c r="A174" s="519"/>
      <c r="B174" s="537"/>
      <c r="C174" s="119" t="s">
        <v>2958</v>
      </c>
      <c r="D174" s="120" t="s">
        <v>2959</v>
      </c>
      <c r="E174" s="121">
        <v>134.99</v>
      </c>
      <c r="F174" s="122" t="s">
        <v>2422</v>
      </c>
      <c r="G174" s="125"/>
      <c r="H174" s="124" t="s">
        <v>2960</v>
      </c>
    </row>
    <row r="175" spans="1:8" x14ac:dyDescent="0.25">
      <c r="A175" s="519"/>
      <c r="B175" s="537"/>
      <c r="C175" s="119" t="s">
        <v>2961</v>
      </c>
      <c r="D175" s="120" t="s">
        <v>2962</v>
      </c>
      <c r="E175" s="121">
        <v>225.13</v>
      </c>
      <c r="F175" s="122" t="s">
        <v>2422</v>
      </c>
      <c r="G175" s="125"/>
      <c r="H175" s="124" t="s">
        <v>2963</v>
      </c>
    </row>
    <row r="176" spans="1:8" x14ac:dyDescent="0.25">
      <c r="A176" s="519"/>
      <c r="B176" s="537"/>
      <c r="C176" s="119" t="s">
        <v>2964</v>
      </c>
      <c r="D176" s="120" t="s">
        <v>2965</v>
      </c>
      <c r="E176" s="121">
        <v>360.34</v>
      </c>
      <c r="F176" s="122" t="s">
        <v>2422</v>
      </c>
      <c r="G176" s="125"/>
      <c r="H176" s="124" t="s">
        <v>2966</v>
      </c>
    </row>
    <row r="177" spans="1:8" x14ac:dyDescent="0.25">
      <c r="A177" s="519"/>
      <c r="B177" s="537"/>
      <c r="C177" s="119" t="s">
        <v>2967</v>
      </c>
      <c r="D177" s="120" t="s">
        <v>2968</v>
      </c>
      <c r="E177" s="121">
        <v>540.62</v>
      </c>
      <c r="F177" s="122" t="s">
        <v>2422</v>
      </c>
      <c r="G177" s="125"/>
      <c r="H177" s="124" t="s">
        <v>2969</v>
      </c>
    </row>
    <row r="178" spans="1:8" x14ac:dyDescent="0.25">
      <c r="A178" s="519"/>
      <c r="B178" s="537"/>
      <c r="C178" s="119" t="s">
        <v>2970</v>
      </c>
      <c r="D178" s="120" t="s">
        <v>2971</v>
      </c>
      <c r="E178" s="121">
        <v>720.9</v>
      </c>
      <c r="F178" s="122" t="s">
        <v>2422</v>
      </c>
      <c r="G178" s="125"/>
      <c r="H178" s="124" t="s">
        <v>2972</v>
      </c>
    </row>
    <row r="179" spans="1:8" x14ac:dyDescent="0.25">
      <c r="A179" s="519"/>
      <c r="B179" s="537"/>
      <c r="C179" s="119" t="s">
        <v>2973</v>
      </c>
      <c r="D179" s="120" t="s">
        <v>2974</v>
      </c>
      <c r="E179" s="121">
        <v>811.27</v>
      </c>
      <c r="F179" s="122" t="s">
        <v>2422</v>
      </c>
      <c r="G179" s="125"/>
      <c r="H179" s="124" t="s">
        <v>2975</v>
      </c>
    </row>
    <row r="180" spans="1:8" ht="12" customHeight="1" x14ac:dyDescent="0.25">
      <c r="A180" s="534" t="s">
        <v>2976</v>
      </c>
      <c r="B180" s="524" t="s">
        <v>2977</v>
      </c>
      <c r="C180" s="126" t="s">
        <v>2978</v>
      </c>
      <c r="D180" s="77" t="s">
        <v>2979</v>
      </c>
      <c r="E180" s="127">
        <v>150.57</v>
      </c>
      <c r="F180" s="128" t="s">
        <v>2422</v>
      </c>
      <c r="G180" s="75"/>
      <c r="H180" s="76" t="s">
        <v>2980</v>
      </c>
    </row>
    <row r="181" spans="1:8" x14ac:dyDescent="0.25">
      <c r="A181" s="535"/>
      <c r="B181" s="521"/>
      <c r="C181" s="57" t="s">
        <v>2981</v>
      </c>
      <c r="D181" s="58" t="s">
        <v>2982</v>
      </c>
      <c r="E181" s="59">
        <v>250.95</v>
      </c>
      <c r="F181" s="60" t="s">
        <v>2422</v>
      </c>
      <c r="G181" s="61"/>
      <c r="H181" s="62" t="s">
        <v>2983</v>
      </c>
    </row>
    <row r="182" spans="1:8" x14ac:dyDescent="0.25">
      <c r="A182" s="535"/>
      <c r="B182" s="521"/>
      <c r="C182" s="57" t="s">
        <v>2984</v>
      </c>
      <c r="D182" s="58" t="s">
        <v>2985</v>
      </c>
      <c r="E182" s="59">
        <v>451.7</v>
      </c>
      <c r="F182" s="60" t="s">
        <v>2422</v>
      </c>
      <c r="G182" s="61"/>
      <c r="H182" s="62" t="s">
        <v>2986</v>
      </c>
    </row>
    <row r="183" spans="1:8" x14ac:dyDescent="0.25">
      <c r="A183" s="535"/>
      <c r="B183" s="521"/>
      <c r="C183" s="57" t="s">
        <v>2987</v>
      </c>
      <c r="D183" s="58" t="s">
        <v>2988</v>
      </c>
      <c r="E183" s="59">
        <v>752.84</v>
      </c>
      <c r="F183" s="60" t="s">
        <v>2422</v>
      </c>
      <c r="G183" s="61"/>
      <c r="H183" s="62" t="s">
        <v>2989</v>
      </c>
    </row>
    <row r="184" spans="1:8" x14ac:dyDescent="0.25">
      <c r="A184" s="535"/>
      <c r="B184" s="521"/>
      <c r="C184" s="57" t="s">
        <v>2990</v>
      </c>
      <c r="D184" s="58" t="s">
        <v>2991</v>
      </c>
      <c r="E184" s="59">
        <v>1053.98</v>
      </c>
      <c r="F184" s="60" t="s">
        <v>2422</v>
      </c>
      <c r="G184" s="61"/>
      <c r="H184" s="62" t="s">
        <v>2992</v>
      </c>
    </row>
    <row r="185" spans="1:8" x14ac:dyDescent="0.25">
      <c r="A185" s="535"/>
      <c r="B185" s="521"/>
      <c r="C185" s="57" t="s">
        <v>2993</v>
      </c>
      <c r="D185" s="58" t="s">
        <v>2994</v>
      </c>
      <c r="E185" s="59">
        <v>1355.11</v>
      </c>
      <c r="F185" s="60" t="s">
        <v>2422</v>
      </c>
      <c r="G185" s="61"/>
      <c r="H185" s="62" t="s">
        <v>2995</v>
      </c>
    </row>
    <row r="186" spans="1:8" x14ac:dyDescent="0.25">
      <c r="A186" s="535"/>
      <c r="B186" s="521"/>
      <c r="C186" s="57" t="s">
        <v>2996</v>
      </c>
      <c r="D186" s="58" t="s">
        <v>2997</v>
      </c>
      <c r="E186" s="59">
        <v>1656.25</v>
      </c>
      <c r="F186" s="60" t="s">
        <v>2422</v>
      </c>
      <c r="G186" s="61"/>
      <c r="H186" s="62" t="s">
        <v>2998</v>
      </c>
    </row>
    <row r="187" spans="1:8" x14ac:dyDescent="0.25">
      <c r="A187" s="535"/>
      <c r="B187" s="521"/>
      <c r="C187" s="57" t="s">
        <v>2999</v>
      </c>
      <c r="D187" s="58" t="s">
        <v>3000</v>
      </c>
      <c r="E187" s="59">
        <v>1957.39</v>
      </c>
      <c r="F187" s="60" t="s">
        <v>2422</v>
      </c>
      <c r="G187" s="61"/>
      <c r="H187" s="62" t="s">
        <v>3001</v>
      </c>
    </row>
    <row r="188" spans="1:8" x14ac:dyDescent="0.25">
      <c r="A188" s="535"/>
      <c r="B188" s="521"/>
      <c r="C188" s="57" t="s">
        <v>3002</v>
      </c>
      <c r="D188" s="58" t="s">
        <v>3003</v>
      </c>
      <c r="E188" s="59">
        <v>2258.52</v>
      </c>
      <c r="F188" s="60" t="s">
        <v>2422</v>
      </c>
      <c r="G188" s="61"/>
      <c r="H188" s="62" t="s">
        <v>3004</v>
      </c>
    </row>
    <row r="189" spans="1:8" x14ac:dyDescent="0.25">
      <c r="A189" s="535"/>
      <c r="B189" s="521"/>
      <c r="C189" s="57" t="s">
        <v>3005</v>
      </c>
      <c r="D189" s="58" t="s">
        <v>3006</v>
      </c>
      <c r="E189" s="59">
        <v>2559.66</v>
      </c>
      <c r="F189" s="60" t="s">
        <v>2422</v>
      </c>
      <c r="G189" s="61"/>
      <c r="H189" s="62" t="s">
        <v>3007</v>
      </c>
    </row>
    <row r="190" spans="1:8" x14ac:dyDescent="0.25">
      <c r="A190" s="535"/>
      <c r="B190" s="521"/>
      <c r="C190" s="57" t="s">
        <v>3008</v>
      </c>
      <c r="D190" s="58" t="s">
        <v>3009</v>
      </c>
      <c r="E190" s="59">
        <v>2860.8</v>
      </c>
      <c r="F190" s="60" t="s">
        <v>2422</v>
      </c>
      <c r="G190" s="61"/>
      <c r="H190" s="62" t="s">
        <v>3010</v>
      </c>
    </row>
    <row r="191" spans="1:8" x14ac:dyDescent="0.25">
      <c r="A191" s="539"/>
      <c r="B191" s="522"/>
      <c r="C191" s="63" t="s">
        <v>3011</v>
      </c>
      <c r="D191" s="64" t="s">
        <v>3012</v>
      </c>
      <c r="E191" s="129">
        <v>3011.37</v>
      </c>
      <c r="F191" s="66" t="s">
        <v>2422</v>
      </c>
      <c r="G191" s="67"/>
      <c r="H191" s="110" t="s">
        <v>3013</v>
      </c>
    </row>
    <row r="192" spans="1:8" x14ac:dyDescent="0.25">
      <c r="A192" s="534" t="s">
        <v>3014</v>
      </c>
      <c r="B192" s="536" t="s">
        <v>3015</v>
      </c>
      <c r="C192" s="126" t="s">
        <v>3016</v>
      </c>
      <c r="D192" s="77" t="s">
        <v>3017</v>
      </c>
      <c r="E192" s="127">
        <v>69.88</v>
      </c>
      <c r="F192" s="128" t="s">
        <v>2422</v>
      </c>
      <c r="G192" s="75"/>
      <c r="H192" s="76" t="s">
        <v>3018</v>
      </c>
    </row>
    <row r="193" spans="1:8" x14ac:dyDescent="0.25">
      <c r="A193" s="535"/>
      <c r="B193" s="537"/>
      <c r="C193" s="57" t="s">
        <v>3019</v>
      </c>
      <c r="D193" s="58" t="s">
        <v>3020</v>
      </c>
      <c r="E193" s="59">
        <v>139.75</v>
      </c>
      <c r="F193" s="60" t="s">
        <v>2422</v>
      </c>
      <c r="G193" s="61"/>
      <c r="H193" s="62" t="s">
        <v>3021</v>
      </c>
    </row>
    <row r="194" spans="1:8" x14ac:dyDescent="0.25">
      <c r="A194" s="535"/>
      <c r="B194" s="537"/>
      <c r="C194" s="57" t="s">
        <v>3022</v>
      </c>
      <c r="D194" s="58" t="s">
        <v>3023</v>
      </c>
      <c r="E194" s="59">
        <v>232.92</v>
      </c>
      <c r="F194" s="60" t="s">
        <v>2422</v>
      </c>
      <c r="G194" s="61"/>
      <c r="H194" s="62" t="s">
        <v>3024</v>
      </c>
    </row>
    <row r="195" spans="1:8" x14ac:dyDescent="0.25">
      <c r="A195" s="535"/>
      <c r="B195" s="537"/>
      <c r="C195" s="57" t="s">
        <v>3025</v>
      </c>
      <c r="D195" s="58" t="s">
        <v>3026</v>
      </c>
      <c r="E195" s="59">
        <v>326.08999999999997</v>
      </c>
      <c r="F195" s="60" t="s">
        <v>2422</v>
      </c>
      <c r="G195" s="61"/>
      <c r="H195" s="62" t="s">
        <v>3027</v>
      </c>
    </row>
    <row r="196" spans="1:8" x14ac:dyDescent="0.25">
      <c r="A196" s="535"/>
      <c r="B196" s="537"/>
      <c r="C196" s="57" t="s">
        <v>3028</v>
      </c>
      <c r="D196" s="58" t="s">
        <v>3029</v>
      </c>
      <c r="E196" s="59">
        <v>419.26</v>
      </c>
      <c r="F196" s="60" t="s">
        <v>2422</v>
      </c>
      <c r="G196" s="61"/>
      <c r="H196" s="62" t="s">
        <v>3030</v>
      </c>
    </row>
    <row r="197" spans="1:8" x14ac:dyDescent="0.25">
      <c r="A197" s="535"/>
      <c r="B197" s="537"/>
      <c r="C197" s="57" t="s">
        <v>3031</v>
      </c>
      <c r="D197" s="58" t="s">
        <v>3032</v>
      </c>
      <c r="E197" s="59">
        <v>512.42999999999995</v>
      </c>
      <c r="F197" s="60" t="s">
        <v>2422</v>
      </c>
      <c r="G197" s="61"/>
      <c r="H197" s="62" t="s">
        <v>3033</v>
      </c>
    </row>
    <row r="198" spans="1:8" x14ac:dyDescent="0.25">
      <c r="A198" s="539"/>
      <c r="B198" s="540"/>
      <c r="C198" s="63" t="s">
        <v>3034</v>
      </c>
      <c r="D198" s="64" t="s">
        <v>3035</v>
      </c>
      <c r="E198" s="129">
        <v>559.02</v>
      </c>
      <c r="F198" s="66" t="s">
        <v>2422</v>
      </c>
      <c r="G198" s="67"/>
      <c r="H198" s="110" t="s">
        <v>3036</v>
      </c>
    </row>
    <row r="199" spans="1:8" x14ac:dyDescent="0.25">
      <c r="A199" s="523" t="s">
        <v>3037</v>
      </c>
      <c r="B199" s="526" t="s">
        <v>3038</v>
      </c>
      <c r="C199" s="130" t="s">
        <v>3039</v>
      </c>
      <c r="D199" s="72" t="s">
        <v>3040</v>
      </c>
      <c r="E199" s="73">
        <v>251.92</v>
      </c>
      <c r="F199" s="116" t="s">
        <v>2422</v>
      </c>
      <c r="G199" s="131"/>
      <c r="H199" s="76" t="s">
        <v>3041</v>
      </c>
    </row>
    <row r="200" spans="1:8" x14ac:dyDescent="0.25">
      <c r="A200" s="519"/>
      <c r="B200" s="526"/>
      <c r="C200" s="71" t="s">
        <v>3042</v>
      </c>
      <c r="D200" s="77" t="s">
        <v>3043</v>
      </c>
      <c r="E200" s="78">
        <v>389.33</v>
      </c>
      <c r="F200" s="60" t="s">
        <v>2422</v>
      </c>
      <c r="G200" s="114"/>
      <c r="H200" s="62" t="s">
        <v>3044</v>
      </c>
    </row>
    <row r="201" spans="1:8" x14ac:dyDescent="0.25">
      <c r="A201" s="519"/>
      <c r="B201" s="526"/>
      <c r="C201" s="57" t="s">
        <v>3045</v>
      </c>
      <c r="D201" s="58" t="s">
        <v>3046</v>
      </c>
      <c r="E201" s="78">
        <v>549.64</v>
      </c>
      <c r="F201" s="60" t="s">
        <v>2422</v>
      </c>
      <c r="G201" s="80"/>
      <c r="H201" s="62" t="s">
        <v>3047</v>
      </c>
    </row>
    <row r="202" spans="1:8" x14ac:dyDescent="0.25">
      <c r="A202" s="519"/>
      <c r="B202" s="526"/>
      <c r="C202" s="57" t="s">
        <v>3048</v>
      </c>
      <c r="D202" s="82" t="s">
        <v>3049</v>
      </c>
      <c r="E202" s="78">
        <v>732.85</v>
      </c>
      <c r="F202" s="60" t="s">
        <v>2422</v>
      </c>
      <c r="G202" s="80"/>
      <c r="H202" s="62" t="s">
        <v>3050</v>
      </c>
    </row>
    <row r="203" spans="1:8" x14ac:dyDescent="0.25">
      <c r="A203" s="519"/>
      <c r="B203" s="526"/>
      <c r="C203" s="57" t="s">
        <v>3051</v>
      </c>
      <c r="D203" s="82" t="s">
        <v>3052</v>
      </c>
      <c r="E203" s="78">
        <v>916.07</v>
      </c>
      <c r="F203" s="60" t="s">
        <v>2422</v>
      </c>
      <c r="G203" s="80"/>
      <c r="H203" s="62" t="s">
        <v>3053</v>
      </c>
    </row>
    <row r="204" spans="1:8" x14ac:dyDescent="0.25">
      <c r="A204" s="519"/>
      <c r="B204" s="526"/>
      <c r="C204" s="57" t="s">
        <v>3054</v>
      </c>
      <c r="D204" s="82" t="s">
        <v>3055</v>
      </c>
      <c r="E204" s="78">
        <v>1099.28</v>
      </c>
      <c r="F204" s="60" t="s">
        <v>2422</v>
      </c>
      <c r="G204" s="80"/>
      <c r="H204" s="62" t="s">
        <v>3056</v>
      </c>
    </row>
    <row r="205" spans="1:8" x14ac:dyDescent="0.25">
      <c r="A205" s="519"/>
      <c r="B205" s="526"/>
      <c r="C205" s="57" t="s">
        <v>3057</v>
      </c>
      <c r="D205" s="77" t="s">
        <v>3058</v>
      </c>
      <c r="E205" s="78">
        <v>1282.5</v>
      </c>
      <c r="F205" s="60" t="s">
        <v>2422</v>
      </c>
      <c r="G205" s="80"/>
      <c r="H205" s="62" t="s">
        <v>3059</v>
      </c>
    </row>
    <row r="206" spans="1:8" x14ac:dyDescent="0.25">
      <c r="A206" s="519"/>
      <c r="B206" s="526"/>
      <c r="C206" s="57" t="s">
        <v>3060</v>
      </c>
      <c r="D206" s="82" t="s">
        <v>3061</v>
      </c>
      <c r="E206" s="78">
        <v>1465.71</v>
      </c>
      <c r="F206" s="60" t="s">
        <v>2422</v>
      </c>
      <c r="G206" s="80"/>
      <c r="H206" s="62" t="s">
        <v>3062</v>
      </c>
    </row>
    <row r="207" spans="1:8" x14ac:dyDescent="0.25">
      <c r="A207" s="519"/>
      <c r="B207" s="526"/>
      <c r="C207" s="57" t="s">
        <v>3063</v>
      </c>
      <c r="D207" s="77" t="s">
        <v>3064</v>
      </c>
      <c r="E207" s="78">
        <v>1648.92</v>
      </c>
      <c r="F207" s="60" t="s">
        <v>2422</v>
      </c>
      <c r="G207" s="80"/>
      <c r="H207" s="62" t="s">
        <v>3065</v>
      </c>
    </row>
    <row r="208" spans="1:8" x14ac:dyDescent="0.25">
      <c r="A208" s="519"/>
      <c r="B208" s="526"/>
      <c r="C208" s="57" t="s">
        <v>3066</v>
      </c>
      <c r="D208" s="82" t="s">
        <v>3067</v>
      </c>
      <c r="E208" s="78">
        <v>1923.74</v>
      </c>
      <c r="F208" s="60" t="s">
        <v>2422</v>
      </c>
      <c r="G208" s="80"/>
      <c r="H208" s="62" t="s">
        <v>3068</v>
      </c>
    </row>
    <row r="209" spans="1:8" x14ac:dyDescent="0.25">
      <c r="A209" s="519"/>
      <c r="B209" s="526"/>
      <c r="C209" s="81" t="s">
        <v>3069</v>
      </c>
      <c r="D209" s="82" t="s">
        <v>3070</v>
      </c>
      <c r="E209" s="78">
        <v>2290.17</v>
      </c>
      <c r="F209" s="60" t="s">
        <v>2422</v>
      </c>
      <c r="G209" s="80"/>
      <c r="H209" s="62" t="s">
        <v>3071</v>
      </c>
    </row>
    <row r="210" spans="1:8" x14ac:dyDescent="0.25">
      <c r="A210" s="519"/>
      <c r="B210" s="526"/>
      <c r="C210" s="81" t="s">
        <v>3072</v>
      </c>
      <c r="D210" s="77" t="s">
        <v>3073</v>
      </c>
      <c r="E210" s="78">
        <v>2656.6</v>
      </c>
      <c r="F210" s="60" t="s">
        <v>2422</v>
      </c>
      <c r="G210" s="80"/>
      <c r="H210" s="62" t="s">
        <v>3074</v>
      </c>
    </row>
    <row r="211" spans="1:8" x14ac:dyDescent="0.25">
      <c r="A211" s="519"/>
      <c r="B211" s="526"/>
      <c r="C211" s="81" t="s">
        <v>3075</v>
      </c>
      <c r="D211" s="82" t="s">
        <v>3076</v>
      </c>
      <c r="E211" s="78">
        <v>3023.02</v>
      </c>
      <c r="F211" s="60" t="s">
        <v>2422</v>
      </c>
      <c r="G211" s="80"/>
      <c r="H211" s="62" t="s">
        <v>3077</v>
      </c>
    </row>
    <row r="212" spans="1:8" x14ac:dyDescent="0.25">
      <c r="A212" s="519"/>
      <c r="B212" s="526"/>
      <c r="C212" s="81" t="s">
        <v>3078</v>
      </c>
      <c r="D212" s="82" t="s">
        <v>3079</v>
      </c>
      <c r="E212" s="78">
        <v>3389.45</v>
      </c>
      <c r="F212" s="60" t="s">
        <v>2422</v>
      </c>
      <c r="G212" s="80"/>
      <c r="H212" s="62" t="s">
        <v>3080</v>
      </c>
    </row>
    <row r="213" spans="1:8" x14ac:dyDescent="0.25">
      <c r="A213" s="519"/>
      <c r="B213" s="526"/>
      <c r="C213" s="81" t="s">
        <v>3081</v>
      </c>
      <c r="D213" s="77" t="s">
        <v>3082</v>
      </c>
      <c r="E213" s="78">
        <v>3755.88</v>
      </c>
      <c r="F213" s="60" t="s">
        <v>2422</v>
      </c>
      <c r="G213" s="80"/>
      <c r="H213" s="62" t="s">
        <v>3083</v>
      </c>
    </row>
    <row r="214" spans="1:8" x14ac:dyDescent="0.25">
      <c r="A214" s="519"/>
      <c r="B214" s="526"/>
      <c r="C214" s="81" t="s">
        <v>3084</v>
      </c>
      <c r="D214" s="77" t="s">
        <v>3085</v>
      </c>
      <c r="E214" s="78">
        <v>4855.16</v>
      </c>
      <c r="F214" s="60" t="s">
        <v>2422</v>
      </c>
      <c r="G214" s="80"/>
      <c r="H214" s="62" t="s">
        <v>3086</v>
      </c>
    </row>
    <row r="215" spans="1:8" x14ac:dyDescent="0.25">
      <c r="A215" s="519"/>
      <c r="B215" s="526"/>
      <c r="C215" s="81" t="s">
        <v>3087</v>
      </c>
      <c r="D215" s="111" t="s">
        <v>3088</v>
      </c>
      <c r="E215" s="78">
        <v>6687.3</v>
      </c>
      <c r="F215" s="60" t="s">
        <v>2422</v>
      </c>
      <c r="G215" s="80"/>
      <c r="H215" s="62" t="s">
        <v>3089</v>
      </c>
    </row>
    <row r="216" spans="1:8" x14ac:dyDescent="0.25">
      <c r="A216" s="519"/>
      <c r="B216" s="526"/>
      <c r="C216" s="71" t="s">
        <v>3090</v>
      </c>
      <c r="D216" s="82" t="s">
        <v>3091</v>
      </c>
      <c r="E216" s="78">
        <v>8519.43</v>
      </c>
      <c r="F216" s="60" t="s">
        <v>2422</v>
      </c>
      <c r="G216" s="80"/>
      <c r="H216" s="62" t="s">
        <v>3092</v>
      </c>
    </row>
    <row r="217" spans="1:8" x14ac:dyDescent="0.25">
      <c r="A217" s="519"/>
      <c r="B217" s="526"/>
      <c r="C217" s="81" t="s">
        <v>3093</v>
      </c>
      <c r="D217" s="82" t="s">
        <v>3094</v>
      </c>
      <c r="E217" s="78">
        <v>10351.57</v>
      </c>
      <c r="F217" s="60" t="s">
        <v>2422</v>
      </c>
      <c r="G217" s="80"/>
      <c r="H217" s="62" t="s">
        <v>3095</v>
      </c>
    </row>
    <row r="218" spans="1:8" x14ac:dyDescent="0.25">
      <c r="A218" s="519"/>
      <c r="B218" s="526"/>
      <c r="C218" s="81" t="s">
        <v>3096</v>
      </c>
      <c r="D218" s="82" t="s">
        <v>3097</v>
      </c>
      <c r="E218" s="78">
        <v>13557.81</v>
      </c>
      <c r="F218" s="60" t="s">
        <v>2422</v>
      </c>
      <c r="G218" s="80"/>
      <c r="H218" s="62" t="s">
        <v>3098</v>
      </c>
    </row>
    <row r="219" spans="1:8" x14ac:dyDescent="0.25">
      <c r="A219" s="519"/>
      <c r="B219" s="526"/>
      <c r="C219" s="71" t="s">
        <v>3099</v>
      </c>
      <c r="D219" s="77" t="s">
        <v>3100</v>
      </c>
      <c r="E219" s="78">
        <v>18138.150000000001</v>
      </c>
      <c r="F219" s="60" t="s">
        <v>2422</v>
      </c>
      <c r="G219" s="80"/>
      <c r="H219" s="62" t="s">
        <v>3101</v>
      </c>
    </row>
    <row r="220" spans="1:8" x14ac:dyDescent="0.25">
      <c r="A220" s="519"/>
      <c r="B220" s="526"/>
      <c r="C220" s="57" t="s">
        <v>3102</v>
      </c>
      <c r="D220" s="82" t="s">
        <v>3103</v>
      </c>
      <c r="E220" s="78">
        <v>22718.49</v>
      </c>
      <c r="F220" s="60" t="s">
        <v>2422</v>
      </c>
      <c r="G220" s="80"/>
      <c r="H220" s="62" t="s">
        <v>3104</v>
      </c>
    </row>
    <row r="221" spans="1:8" x14ac:dyDescent="0.25">
      <c r="A221" s="519"/>
      <c r="B221" s="526"/>
      <c r="C221" s="81" t="s">
        <v>3105</v>
      </c>
      <c r="D221" s="82" t="s">
        <v>3106</v>
      </c>
      <c r="E221" s="78">
        <v>29589</v>
      </c>
      <c r="F221" s="60" t="s">
        <v>2422</v>
      </c>
      <c r="G221" s="80"/>
      <c r="H221" s="62" t="s">
        <v>3107</v>
      </c>
    </row>
    <row r="222" spans="1:8" x14ac:dyDescent="0.25">
      <c r="A222" s="519"/>
      <c r="B222" s="526"/>
      <c r="C222" s="71" t="s">
        <v>3108</v>
      </c>
      <c r="D222" s="77" t="s">
        <v>3109</v>
      </c>
      <c r="E222" s="78">
        <v>38749.68</v>
      </c>
      <c r="F222" s="60" t="s">
        <v>2422</v>
      </c>
      <c r="G222" s="80"/>
      <c r="H222" s="62" t="s">
        <v>3110</v>
      </c>
    </row>
    <row r="223" spans="1:8" x14ac:dyDescent="0.25">
      <c r="A223" s="519"/>
      <c r="B223" s="526"/>
      <c r="C223" s="57" t="s">
        <v>3111</v>
      </c>
      <c r="D223" s="58" t="s">
        <v>3112</v>
      </c>
      <c r="E223" s="78">
        <v>47910.36</v>
      </c>
      <c r="F223" s="60" t="s">
        <v>2422</v>
      </c>
      <c r="G223" s="80"/>
      <c r="H223" s="62" t="s">
        <v>3113</v>
      </c>
    </row>
    <row r="224" spans="1:8" x14ac:dyDescent="0.25">
      <c r="A224" s="519"/>
      <c r="B224" s="526"/>
      <c r="C224" s="57" t="s">
        <v>3114</v>
      </c>
      <c r="D224" s="111" t="s">
        <v>3115</v>
      </c>
      <c r="E224" s="78">
        <v>57071.040000000001</v>
      </c>
      <c r="F224" s="60" t="s">
        <v>2422</v>
      </c>
      <c r="G224" s="80"/>
      <c r="H224" s="62" t="s">
        <v>3116</v>
      </c>
    </row>
    <row r="225" spans="1:8" x14ac:dyDescent="0.25">
      <c r="A225" s="519"/>
      <c r="B225" s="526"/>
      <c r="C225" s="57" t="s">
        <v>3117</v>
      </c>
      <c r="D225" s="82" t="s">
        <v>3118</v>
      </c>
      <c r="E225" s="78">
        <v>66231.73</v>
      </c>
      <c r="F225" s="60" t="s">
        <v>2422</v>
      </c>
      <c r="G225" s="80"/>
      <c r="H225" s="62" t="s">
        <v>3119</v>
      </c>
    </row>
    <row r="226" spans="1:8" x14ac:dyDescent="0.25">
      <c r="A226" s="519"/>
      <c r="B226" s="526"/>
      <c r="C226" s="57" t="s">
        <v>3120</v>
      </c>
      <c r="D226" s="77" t="s">
        <v>3121</v>
      </c>
      <c r="E226" s="78">
        <v>75392.41</v>
      </c>
      <c r="F226" s="60" t="s">
        <v>2422</v>
      </c>
      <c r="G226" s="80"/>
      <c r="H226" s="62" t="s">
        <v>3122</v>
      </c>
    </row>
    <row r="227" spans="1:8" x14ac:dyDescent="0.25">
      <c r="A227" s="520"/>
      <c r="B227" s="526"/>
      <c r="C227" s="63" t="s">
        <v>3123</v>
      </c>
      <c r="D227" s="64" t="s">
        <v>3124</v>
      </c>
      <c r="E227" s="65">
        <v>79972.75</v>
      </c>
      <c r="F227" s="118" t="s">
        <v>2422</v>
      </c>
      <c r="G227" s="67"/>
      <c r="H227" s="110" t="s">
        <v>3125</v>
      </c>
    </row>
    <row r="228" spans="1:8" ht="12" customHeight="1" x14ac:dyDescent="0.25">
      <c r="A228" s="527" t="s">
        <v>3126</v>
      </c>
      <c r="B228" s="526" t="s">
        <v>3127</v>
      </c>
      <c r="C228" s="71" t="s">
        <v>3128</v>
      </c>
      <c r="D228" s="77" t="s">
        <v>3129</v>
      </c>
      <c r="E228" s="73">
        <v>154.58000000000001</v>
      </c>
      <c r="F228" s="116" t="s">
        <v>2422</v>
      </c>
      <c r="G228" s="131"/>
      <c r="H228" s="76" t="s">
        <v>3130</v>
      </c>
    </row>
    <row r="229" spans="1:8" x14ac:dyDescent="0.25">
      <c r="A229" s="527"/>
      <c r="B229" s="526"/>
      <c r="C229" s="81" t="s">
        <v>3131</v>
      </c>
      <c r="D229" s="82" t="s">
        <v>3132</v>
      </c>
      <c r="E229" s="78">
        <v>216.42</v>
      </c>
      <c r="F229" s="60" t="s">
        <v>2422</v>
      </c>
      <c r="G229" s="114"/>
      <c r="H229" s="62" t="s">
        <v>3133</v>
      </c>
    </row>
    <row r="230" spans="1:8" x14ac:dyDescent="0.25">
      <c r="A230" s="527"/>
      <c r="B230" s="526"/>
      <c r="C230" s="71" t="s">
        <v>3134</v>
      </c>
      <c r="D230" s="77" t="s">
        <v>3135</v>
      </c>
      <c r="E230" s="78">
        <v>309.17</v>
      </c>
      <c r="F230" s="60" t="s">
        <v>2422</v>
      </c>
      <c r="G230" s="80"/>
      <c r="H230" s="62" t="s">
        <v>3136</v>
      </c>
    </row>
    <row r="231" spans="1:8" x14ac:dyDescent="0.25">
      <c r="A231" s="527"/>
      <c r="B231" s="526"/>
      <c r="C231" s="81" t="s">
        <v>3137</v>
      </c>
      <c r="D231" s="82" t="s">
        <v>3138</v>
      </c>
      <c r="E231" s="78">
        <v>432.83</v>
      </c>
      <c r="F231" s="60" t="s">
        <v>2422</v>
      </c>
      <c r="G231" s="80"/>
      <c r="H231" s="62" t="s">
        <v>3139</v>
      </c>
    </row>
    <row r="232" spans="1:8" x14ac:dyDescent="0.25">
      <c r="A232" s="527"/>
      <c r="B232" s="526"/>
      <c r="C232" s="81" t="s">
        <v>3140</v>
      </c>
      <c r="D232" s="82" t="s">
        <v>3141</v>
      </c>
      <c r="E232" s="78">
        <v>556.5</v>
      </c>
      <c r="F232" s="60" t="s">
        <v>2422</v>
      </c>
      <c r="G232" s="80"/>
      <c r="H232" s="62" t="s">
        <v>3142</v>
      </c>
    </row>
    <row r="233" spans="1:8" x14ac:dyDescent="0.25">
      <c r="A233" s="527"/>
      <c r="B233" s="526"/>
      <c r="C233" s="81" t="s">
        <v>3143</v>
      </c>
      <c r="D233" s="82" t="s">
        <v>3144</v>
      </c>
      <c r="E233" s="78">
        <v>680.16</v>
      </c>
      <c r="F233" s="60" t="s">
        <v>2422</v>
      </c>
      <c r="G233" s="80"/>
      <c r="H233" s="62" t="s">
        <v>3145</v>
      </c>
    </row>
    <row r="234" spans="1:8" x14ac:dyDescent="0.25">
      <c r="A234" s="527"/>
      <c r="B234" s="526"/>
      <c r="C234" s="71" t="s">
        <v>3146</v>
      </c>
      <c r="D234" s="77" t="s">
        <v>3147</v>
      </c>
      <c r="E234" s="78">
        <v>865.66</v>
      </c>
      <c r="F234" s="60" t="s">
        <v>2422</v>
      </c>
      <c r="G234" s="80"/>
      <c r="H234" s="62" t="s">
        <v>3148</v>
      </c>
    </row>
    <row r="235" spans="1:8" x14ac:dyDescent="0.25">
      <c r="A235" s="527"/>
      <c r="B235" s="526"/>
      <c r="C235" s="81" t="s">
        <v>3149</v>
      </c>
      <c r="D235" s="111" t="s">
        <v>3150</v>
      </c>
      <c r="E235" s="78">
        <v>1112.99</v>
      </c>
      <c r="F235" s="60" t="s">
        <v>2422</v>
      </c>
      <c r="G235" s="80"/>
      <c r="H235" s="62" t="s">
        <v>3151</v>
      </c>
    </row>
    <row r="236" spans="1:8" x14ac:dyDescent="0.25">
      <c r="A236" s="527"/>
      <c r="B236" s="526"/>
      <c r="C236" s="71" t="s">
        <v>3152</v>
      </c>
      <c r="D236" s="77" t="s">
        <v>3153</v>
      </c>
      <c r="E236" s="78">
        <v>1360.33</v>
      </c>
      <c r="F236" s="60" t="s">
        <v>2422</v>
      </c>
      <c r="G236" s="80"/>
      <c r="H236" s="62" t="s">
        <v>3154</v>
      </c>
    </row>
    <row r="237" spans="1:8" x14ac:dyDescent="0.25">
      <c r="A237" s="527"/>
      <c r="B237" s="526"/>
      <c r="C237" s="57" t="s">
        <v>3155</v>
      </c>
      <c r="D237" s="58" t="s">
        <v>3156</v>
      </c>
      <c r="E237" s="78">
        <v>1607.66</v>
      </c>
      <c r="F237" s="60" t="s">
        <v>2422</v>
      </c>
      <c r="G237" s="80"/>
      <c r="H237" s="62" t="s">
        <v>3157</v>
      </c>
    </row>
    <row r="238" spans="1:8" x14ac:dyDescent="0.25">
      <c r="A238" s="527"/>
      <c r="B238" s="526"/>
      <c r="C238" s="57" t="s">
        <v>3158</v>
      </c>
      <c r="D238" s="82" t="s">
        <v>3159</v>
      </c>
      <c r="E238" s="78">
        <v>1854.99</v>
      </c>
      <c r="F238" s="60" t="s">
        <v>2422</v>
      </c>
      <c r="G238" s="80"/>
      <c r="H238" s="62" t="s">
        <v>3160</v>
      </c>
    </row>
    <row r="239" spans="1:8" x14ac:dyDescent="0.25">
      <c r="A239" s="527"/>
      <c r="B239" s="526"/>
      <c r="C239" s="81" t="s">
        <v>3161</v>
      </c>
      <c r="D239" s="82" t="s">
        <v>3162</v>
      </c>
      <c r="E239" s="78">
        <v>2102.3200000000002</v>
      </c>
      <c r="F239" s="60" t="s">
        <v>2422</v>
      </c>
      <c r="G239" s="80"/>
      <c r="H239" s="62" t="s">
        <v>3163</v>
      </c>
    </row>
    <row r="240" spans="1:8" x14ac:dyDescent="0.25">
      <c r="A240" s="527"/>
      <c r="B240" s="526"/>
      <c r="C240" s="81" t="s">
        <v>3164</v>
      </c>
      <c r="D240" s="82" t="s">
        <v>3165</v>
      </c>
      <c r="E240" s="78">
        <v>2473.3200000000002</v>
      </c>
      <c r="F240" s="60" t="s">
        <v>2422</v>
      </c>
      <c r="G240" s="80"/>
      <c r="H240" s="62" t="s">
        <v>3166</v>
      </c>
    </row>
    <row r="241" spans="1:8" x14ac:dyDescent="0.25">
      <c r="A241" s="527"/>
      <c r="B241" s="526"/>
      <c r="C241" s="71" t="s">
        <v>3167</v>
      </c>
      <c r="D241" s="82" t="s">
        <v>3168</v>
      </c>
      <c r="E241" s="78">
        <v>2967.99</v>
      </c>
      <c r="F241" s="60" t="s">
        <v>2422</v>
      </c>
      <c r="G241" s="80"/>
      <c r="H241" s="62" t="s">
        <v>3169</v>
      </c>
    </row>
    <row r="242" spans="1:8" x14ac:dyDescent="0.25">
      <c r="A242" s="527"/>
      <c r="B242" s="526"/>
      <c r="C242" s="81" t="s">
        <v>3170</v>
      </c>
      <c r="D242" s="77" t="s">
        <v>3171</v>
      </c>
      <c r="E242" s="78">
        <v>3462.65</v>
      </c>
      <c r="F242" s="60" t="s">
        <v>2422</v>
      </c>
      <c r="G242" s="80"/>
      <c r="H242" s="62" t="s">
        <v>3172</v>
      </c>
    </row>
    <row r="243" spans="1:8" x14ac:dyDescent="0.25">
      <c r="A243" s="527"/>
      <c r="B243" s="526"/>
      <c r="C243" s="81" t="s">
        <v>3173</v>
      </c>
      <c r="D243" s="111" t="s">
        <v>3174</v>
      </c>
      <c r="E243" s="78">
        <v>3957.31</v>
      </c>
      <c r="F243" s="60" t="s">
        <v>2422</v>
      </c>
      <c r="G243" s="80"/>
      <c r="H243" s="62" t="s">
        <v>3175</v>
      </c>
    </row>
    <row r="244" spans="1:8" x14ac:dyDescent="0.25">
      <c r="A244" s="527"/>
      <c r="B244" s="526"/>
      <c r="C244" s="81" t="s">
        <v>3176</v>
      </c>
      <c r="D244" s="82" t="s">
        <v>3177</v>
      </c>
      <c r="E244" s="78">
        <v>4699.3100000000004</v>
      </c>
      <c r="F244" s="60" t="s">
        <v>2422</v>
      </c>
      <c r="G244" s="80"/>
      <c r="H244" s="62" t="s">
        <v>3178</v>
      </c>
    </row>
    <row r="245" spans="1:8" x14ac:dyDescent="0.25">
      <c r="A245" s="527"/>
      <c r="B245" s="526"/>
      <c r="C245" s="71" t="s">
        <v>3179</v>
      </c>
      <c r="D245" s="82" t="s">
        <v>3180</v>
      </c>
      <c r="E245" s="78">
        <v>5688.64</v>
      </c>
      <c r="F245" s="60" t="s">
        <v>2422</v>
      </c>
      <c r="G245" s="80"/>
      <c r="H245" s="62" t="s">
        <v>3181</v>
      </c>
    </row>
    <row r="246" spans="1:8" x14ac:dyDescent="0.25">
      <c r="A246" s="527"/>
      <c r="B246" s="526"/>
      <c r="C246" s="57" t="s">
        <v>3182</v>
      </c>
      <c r="D246" s="82" t="s">
        <v>3183</v>
      </c>
      <c r="E246" s="78">
        <v>6677.97</v>
      </c>
      <c r="F246" s="60" t="s">
        <v>2422</v>
      </c>
      <c r="G246" s="80"/>
      <c r="H246" s="62" t="s">
        <v>3184</v>
      </c>
    </row>
    <row r="247" spans="1:8" x14ac:dyDescent="0.25">
      <c r="A247" s="527"/>
      <c r="B247" s="526"/>
      <c r="C247" s="81" t="s">
        <v>3185</v>
      </c>
      <c r="D247" s="82" t="s">
        <v>3186</v>
      </c>
      <c r="E247" s="78">
        <v>7667.29</v>
      </c>
      <c r="F247" s="60" t="s">
        <v>2422</v>
      </c>
      <c r="G247" s="80"/>
      <c r="H247" s="62" t="s">
        <v>3187</v>
      </c>
    </row>
    <row r="248" spans="1:8" x14ac:dyDescent="0.25">
      <c r="A248" s="527"/>
      <c r="B248" s="526"/>
      <c r="C248" s="71" t="s">
        <v>3188</v>
      </c>
      <c r="D248" s="82" t="s">
        <v>3189</v>
      </c>
      <c r="E248" s="78">
        <v>9151.2900000000009</v>
      </c>
      <c r="F248" s="60" t="s">
        <v>2422</v>
      </c>
      <c r="G248" s="80"/>
      <c r="H248" s="62" t="s">
        <v>3190</v>
      </c>
    </row>
    <row r="249" spans="1:8" x14ac:dyDescent="0.25">
      <c r="A249" s="527"/>
      <c r="B249" s="526"/>
      <c r="C249" s="81" t="s">
        <v>3191</v>
      </c>
      <c r="D249" s="82" t="s">
        <v>3192</v>
      </c>
      <c r="E249" s="78">
        <v>11129.94</v>
      </c>
      <c r="F249" s="60" t="s">
        <v>2422</v>
      </c>
      <c r="G249" s="80"/>
      <c r="H249" s="62" t="s">
        <v>3193</v>
      </c>
    </row>
    <row r="250" spans="1:8" x14ac:dyDescent="0.25">
      <c r="A250" s="527"/>
      <c r="B250" s="526"/>
      <c r="C250" s="81" t="s">
        <v>3194</v>
      </c>
      <c r="D250" s="82" t="s">
        <v>3195</v>
      </c>
      <c r="E250" s="78">
        <v>13108.6</v>
      </c>
      <c r="F250" s="60" t="s">
        <v>2422</v>
      </c>
      <c r="G250" s="80"/>
      <c r="H250" s="62" t="s">
        <v>3196</v>
      </c>
    </row>
    <row r="251" spans="1:8" x14ac:dyDescent="0.25">
      <c r="A251" s="527"/>
      <c r="B251" s="526"/>
      <c r="C251" s="71" t="s">
        <v>3197</v>
      </c>
      <c r="D251" s="82" t="s">
        <v>3198</v>
      </c>
      <c r="E251" s="78">
        <v>15087.26</v>
      </c>
      <c r="F251" s="60" t="s">
        <v>2422</v>
      </c>
      <c r="G251" s="80"/>
      <c r="H251" s="62" t="s">
        <v>3199</v>
      </c>
    </row>
    <row r="252" spans="1:8" x14ac:dyDescent="0.25">
      <c r="A252" s="527"/>
      <c r="B252" s="526"/>
      <c r="C252" s="81" t="s">
        <v>3200</v>
      </c>
      <c r="D252" s="77" t="s">
        <v>3201</v>
      </c>
      <c r="E252" s="78">
        <v>18055.240000000002</v>
      </c>
      <c r="F252" s="60" t="s">
        <v>2422</v>
      </c>
      <c r="G252" s="80"/>
      <c r="H252" s="62" t="s">
        <v>3202</v>
      </c>
    </row>
    <row r="253" spans="1:8" x14ac:dyDescent="0.25">
      <c r="A253" s="527"/>
      <c r="B253" s="526"/>
      <c r="C253" s="81" t="s">
        <v>3203</v>
      </c>
      <c r="D253" s="58" t="s">
        <v>3204</v>
      </c>
      <c r="E253" s="78">
        <v>22012.560000000001</v>
      </c>
      <c r="F253" s="60" t="s">
        <v>2422</v>
      </c>
      <c r="G253" s="80"/>
      <c r="H253" s="62" t="s">
        <v>3205</v>
      </c>
    </row>
    <row r="254" spans="1:8" x14ac:dyDescent="0.25">
      <c r="A254" s="527"/>
      <c r="B254" s="526"/>
      <c r="C254" s="81" t="s">
        <v>3206</v>
      </c>
      <c r="D254" s="82" t="s">
        <v>3207</v>
      </c>
      <c r="E254" s="78">
        <v>25969.87</v>
      </c>
      <c r="F254" s="60" t="s">
        <v>2422</v>
      </c>
      <c r="G254" s="80"/>
      <c r="H254" s="62" t="s">
        <v>3208</v>
      </c>
    </row>
    <row r="255" spans="1:8" x14ac:dyDescent="0.25">
      <c r="A255" s="527"/>
      <c r="B255" s="526"/>
      <c r="C255" s="86" t="s">
        <v>3209</v>
      </c>
      <c r="D255" s="117" t="s">
        <v>3210</v>
      </c>
      <c r="E255" s="65">
        <v>27948.53</v>
      </c>
      <c r="F255" s="118" t="s">
        <v>2422</v>
      </c>
      <c r="G255" s="67"/>
      <c r="H255" s="110" t="s">
        <v>3211</v>
      </c>
    </row>
    <row r="256" spans="1:8" ht="12" customHeight="1" x14ac:dyDescent="0.25">
      <c r="A256" s="527" t="s">
        <v>3212</v>
      </c>
      <c r="B256" s="526" t="s">
        <v>3213</v>
      </c>
      <c r="C256" s="71" t="s">
        <v>3214</v>
      </c>
      <c r="D256" s="72" t="s">
        <v>3215</v>
      </c>
      <c r="E256" s="73">
        <v>101.32</v>
      </c>
      <c r="F256" s="116" t="s">
        <v>2422</v>
      </c>
      <c r="G256" s="131"/>
      <c r="H256" s="76" t="s">
        <v>3216</v>
      </c>
    </row>
    <row r="257" spans="1:8" x14ac:dyDescent="0.25">
      <c r="A257" s="527"/>
      <c r="B257" s="526"/>
      <c r="C257" s="57" t="s">
        <v>3217</v>
      </c>
      <c r="D257" s="111" t="s">
        <v>3218</v>
      </c>
      <c r="E257" s="78">
        <v>156.58000000000001</v>
      </c>
      <c r="F257" s="60" t="s">
        <v>2422</v>
      </c>
      <c r="G257" s="114"/>
      <c r="H257" s="62" t="s">
        <v>3219</v>
      </c>
    </row>
    <row r="258" spans="1:8" x14ac:dyDescent="0.25">
      <c r="A258" s="527"/>
      <c r="B258" s="526"/>
      <c r="C258" s="57" t="s">
        <v>3220</v>
      </c>
      <c r="D258" s="111" t="s">
        <v>3221</v>
      </c>
      <c r="E258" s="78">
        <v>221.06</v>
      </c>
      <c r="F258" s="60" t="s">
        <v>2422</v>
      </c>
      <c r="G258" s="80"/>
      <c r="H258" s="62" t="s">
        <v>3222</v>
      </c>
    </row>
    <row r="259" spans="1:8" x14ac:dyDescent="0.25">
      <c r="A259" s="527"/>
      <c r="B259" s="526"/>
      <c r="C259" s="57" t="s">
        <v>3223</v>
      </c>
      <c r="D259" s="82" t="s">
        <v>3224</v>
      </c>
      <c r="E259" s="78">
        <v>294.74</v>
      </c>
      <c r="F259" s="60" t="s">
        <v>2422</v>
      </c>
      <c r="G259" s="80"/>
      <c r="H259" s="62" t="s">
        <v>3225</v>
      </c>
    </row>
    <row r="260" spans="1:8" x14ac:dyDescent="0.25">
      <c r="A260" s="527"/>
      <c r="B260" s="526"/>
      <c r="C260" s="81" t="s">
        <v>3226</v>
      </c>
      <c r="D260" s="82" t="s">
        <v>3227</v>
      </c>
      <c r="E260" s="78">
        <v>405.27</v>
      </c>
      <c r="F260" s="60" t="s">
        <v>2422</v>
      </c>
      <c r="G260" s="80"/>
      <c r="H260" s="62" t="s">
        <v>3228</v>
      </c>
    </row>
    <row r="261" spans="1:8" x14ac:dyDescent="0.25">
      <c r="A261" s="527"/>
      <c r="B261" s="526"/>
      <c r="C261" s="71" t="s">
        <v>3229</v>
      </c>
      <c r="D261" s="82" t="s">
        <v>3230</v>
      </c>
      <c r="E261" s="78">
        <v>552.64</v>
      </c>
      <c r="F261" s="60" t="s">
        <v>2422</v>
      </c>
      <c r="G261" s="80"/>
      <c r="H261" s="62" t="s">
        <v>3231</v>
      </c>
    </row>
    <row r="262" spans="1:8" x14ac:dyDescent="0.25">
      <c r="A262" s="527"/>
      <c r="B262" s="526"/>
      <c r="C262" s="81" t="s">
        <v>3232</v>
      </c>
      <c r="D262" s="82" t="s">
        <v>3233</v>
      </c>
      <c r="E262" s="78">
        <v>700.01</v>
      </c>
      <c r="F262" s="60" t="s">
        <v>2422</v>
      </c>
      <c r="G262" s="80"/>
      <c r="H262" s="62" t="s">
        <v>3234</v>
      </c>
    </row>
    <row r="263" spans="1:8" x14ac:dyDescent="0.25">
      <c r="A263" s="527"/>
      <c r="B263" s="526"/>
      <c r="C263" s="71" t="s">
        <v>3235</v>
      </c>
      <c r="D263" s="77" t="s">
        <v>3236</v>
      </c>
      <c r="E263" s="78">
        <v>957.91</v>
      </c>
      <c r="F263" s="60" t="s">
        <v>2422</v>
      </c>
      <c r="G263" s="80"/>
      <c r="H263" s="62" t="s">
        <v>3237</v>
      </c>
    </row>
    <row r="264" spans="1:8" x14ac:dyDescent="0.25">
      <c r="A264" s="527"/>
      <c r="B264" s="526"/>
      <c r="C264" s="81" t="s">
        <v>3238</v>
      </c>
      <c r="D264" s="58" t="s">
        <v>3239</v>
      </c>
      <c r="E264" s="78">
        <v>1326.34</v>
      </c>
      <c r="F264" s="60" t="s">
        <v>2422</v>
      </c>
      <c r="G264" s="80"/>
      <c r="H264" s="62" t="s">
        <v>3240</v>
      </c>
    </row>
    <row r="265" spans="1:8" x14ac:dyDescent="0.25">
      <c r="A265" s="527"/>
      <c r="B265" s="526"/>
      <c r="C265" s="81" t="s">
        <v>3241</v>
      </c>
      <c r="D265" s="82" t="s">
        <v>3242</v>
      </c>
      <c r="E265" s="78">
        <v>1694.77</v>
      </c>
      <c r="F265" s="60" t="s">
        <v>2422</v>
      </c>
      <c r="G265" s="80"/>
      <c r="H265" s="62" t="s">
        <v>3243</v>
      </c>
    </row>
    <row r="266" spans="1:8" x14ac:dyDescent="0.25">
      <c r="A266" s="527"/>
      <c r="B266" s="526"/>
      <c r="C266" s="81" t="s">
        <v>3244</v>
      </c>
      <c r="D266" s="82" t="s">
        <v>3245</v>
      </c>
      <c r="E266" s="78">
        <v>2063.1999999999998</v>
      </c>
      <c r="F266" s="60" t="s">
        <v>2422</v>
      </c>
      <c r="G266" s="80"/>
      <c r="H266" s="62" t="s">
        <v>3246</v>
      </c>
    </row>
    <row r="267" spans="1:8" x14ac:dyDescent="0.25">
      <c r="A267" s="527"/>
      <c r="B267" s="526"/>
      <c r="C267" s="81" t="s">
        <v>3247</v>
      </c>
      <c r="D267" s="82" t="s">
        <v>3248</v>
      </c>
      <c r="E267" s="78">
        <v>2431.62</v>
      </c>
      <c r="F267" s="60" t="s">
        <v>2422</v>
      </c>
      <c r="G267" s="80"/>
      <c r="H267" s="62" t="s">
        <v>3249</v>
      </c>
    </row>
    <row r="268" spans="1:8" x14ac:dyDescent="0.25">
      <c r="A268" s="527"/>
      <c r="B268" s="526"/>
      <c r="C268" s="71" t="s">
        <v>3250</v>
      </c>
      <c r="D268" s="82" t="s">
        <v>3251</v>
      </c>
      <c r="E268" s="78">
        <v>2800.05</v>
      </c>
      <c r="F268" s="60" t="s">
        <v>2422</v>
      </c>
      <c r="G268" s="80"/>
      <c r="H268" s="62" t="s">
        <v>3252</v>
      </c>
    </row>
    <row r="269" spans="1:8" x14ac:dyDescent="0.25">
      <c r="A269" s="527"/>
      <c r="B269" s="526"/>
      <c r="C269" s="81" t="s">
        <v>3253</v>
      </c>
      <c r="D269" s="77" t="s">
        <v>3254</v>
      </c>
      <c r="E269" s="78">
        <v>3168.48</v>
      </c>
      <c r="F269" s="60" t="s">
        <v>2422</v>
      </c>
      <c r="G269" s="80"/>
      <c r="H269" s="62" t="s">
        <v>3255</v>
      </c>
    </row>
    <row r="270" spans="1:8" x14ac:dyDescent="0.25">
      <c r="A270" s="527"/>
      <c r="B270" s="526"/>
      <c r="C270" s="86" t="s">
        <v>3256</v>
      </c>
      <c r="D270" s="64" t="s">
        <v>3257</v>
      </c>
      <c r="E270" s="65">
        <v>3352.69</v>
      </c>
      <c r="F270" s="118" t="s">
        <v>2422</v>
      </c>
      <c r="G270" s="67"/>
      <c r="H270" s="110" t="s">
        <v>3258</v>
      </c>
    </row>
    <row r="271" spans="1:8" x14ac:dyDescent="0.25">
      <c r="A271" s="523" t="s">
        <v>3259</v>
      </c>
      <c r="B271" s="524" t="s">
        <v>3260</v>
      </c>
      <c r="C271" s="130" t="s">
        <v>3261</v>
      </c>
      <c r="D271" s="72" t="s">
        <v>3262</v>
      </c>
      <c r="E271" s="73">
        <v>140.26</v>
      </c>
      <c r="F271" s="116" t="s">
        <v>2422</v>
      </c>
      <c r="G271" s="89"/>
      <c r="H271" s="76" t="s">
        <v>3263</v>
      </c>
    </row>
    <row r="272" spans="1:8" x14ac:dyDescent="0.25">
      <c r="A272" s="519"/>
      <c r="B272" s="521"/>
      <c r="C272" s="81" t="s">
        <v>3264</v>
      </c>
      <c r="D272" s="82" t="s">
        <v>3265</v>
      </c>
      <c r="E272" s="78">
        <v>233.77</v>
      </c>
      <c r="F272" s="60" t="s">
        <v>2422</v>
      </c>
      <c r="G272" s="80"/>
      <c r="H272" s="62" t="s">
        <v>3266</v>
      </c>
    </row>
    <row r="273" spans="1:8" x14ac:dyDescent="0.25">
      <c r="A273" s="519"/>
      <c r="B273" s="521"/>
      <c r="C273" s="71" t="s">
        <v>3267</v>
      </c>
      <c r="D273" s="77" t="s">
        <v>3268</v>
      </c>
      <c r="E273" s="78">
        <v>336.63</v>
      </c>
      <c r="F273" s="60" t="s">
        <v>2422</v>
      </c>
      <c r="G273" s="80"/>
      <c r="H273" s="62" t="s">
        <v>3269</v>
      </c>
    </row>
    <row r="274" spans="1:8" x14ac:dyDescent="0.25">
      <c r="A274" s="519"/>
      <c r="B274" s="521"/>
      <c r="C274" s="81" t="s">
        <v>3270</v>
      </c>
      <c r="D274" s="58" t="s">
        <v>3271</v>
      </c>
      <c r="E274" s="78">
        <v>448.85</v>
      </c>
      <c r="F274" s="60" t="s">
        <v>2422</v>
      </c>
      <c r="G274" s="80"/>
      <c r="H274" s="62" t="s">
        <v>3272</v>
      </c>
    </row>
    <row r="275" spans="1:8" x14ac:dyDescent="0.25">
      <c r="A275" s="519"/>
      <c r="B275" s="521"/>
      <c r="C275" s="71" t="s">
        <v>3273</v>
      </c>
      <c r="D275" s="82" t="s">
        <v>3274</v>
      </c>
      <c r="E275" s="78">
        <v>561.05999999999995</v>
      </c>
      <c r="F275" s="60" t="s">
        <v>2422</v>
      </c>
      <c r="G275" s="80"/>
      <c r="H275" s="62" t="s">
        <v>3275</v>
      </c>
    </row>
    <row r="276" spans="1:8" x14ac:dyDescent="0.25">
      <c r="A276" s="519"/>
      <c r="B276" s="521"/>
      <c r="C276" s="81" t="s">
        <v>3276</v>
      </c>
      <c r="D276" s="82" t="s">
        <v>3277</v>
      </c>
      <c r="E276" s="78">
        <v>673.27</v>
      </c>
      <c r="F276" s="60" t="s">
        <v>2422</v>
      </c>
      <c r="G276" s="80"/>
      <c r="H276" s="62" t="s">
        <v>3278</v>
      </c>
    </row>
    <row r="277" spans="1:8" x14ac:dyDescent="0.25">
      <c r="A277" s="519"/>
      <c r="B277" s="521"/>
      <c r="C277" s="71" t="s">
        <v>3279</v>
      </c>
      <c r="D277" s="77" t="s">
        <v>3280</v>
      </c>
      <c r="E277" s="78">
        <v>785.48</v>
      </c>
      <c r="F277" s="60" t="s">
        <v>2422</v>
      </c>
      <c r="G277" s="80"/>
      <c r="H277" s="62" t="s">
        <v>3281</v>
      </c>
    </row>
    <row r="278" spans="1:8" x14ac:dyDescent="0.25">
      <c r="A278" s="519"/>
      <c r="B278" s="521"/>
      <c r="C278" s="81" t="s">
        <v>3282</v>
      </c>
      <c r="D278" s="82" t="s">
        <v>3283</v>
      </c>
      <c r="E278" s="78">
        <v>953.8</v>
      </c>
      <c r="F278" s="60" t="s">
        <v>2422</v>
      </c>
      <c r="G278" s="80"/>
      <c r="H278" s="62" t="s">
        <v>3284</v>
      </c>
    </row>
    <row r="279" spans="1:8" x14ac:dyDescent="0.25">
      <c r="A279" s="519"/>
      <c r="B279" s="521"/>
      <c r="C279" s="71" t="s">
        <v>3285</v>
      </c>
      <c r="D279" s="77" t="s">
        <v>3286</v>
      </c>
      <c r="E279" s="78">
        <v>1178.22</v>
      </c>
      <c r="F279" s="60" t="s">
        <v>2422</v>
      </c>
      <c r="G279" s="80"/>
      <c r="H279" s="62" t="s">
        <v>3287</v>
      </c>
    </row>
    <row r="280" spans="1:8" x14ac:dyDescent="0.25">
      <c r="A280" s="519"/>
      <c r="B280" s="521"/>
      <c r="C280" s="57" t="s">
        <v>3288</v>
      </c>
      <c r="D280" s="58" t="s">
        <v>3289</v>
      </c>
      <c r="E280" s="78">
        <v>1402.64</v>
      </c>
      <c r="F280" s="60" t="s">
        <v>2422</v>
      </c>
      <c r="G280" s="80"/>
      <c r="H280" s="62" t="s">
        <v>3290</v>
      </c>
    </row>
    <row r="281" spans="1:8" x14ac:dyDescent="0.25">
      <c r="A281" s="519"/>
      <c r="B281" s="521"/>
      <c r="C281" s="71" t="s">
        <v>3291</v>
      </c>
      <c r="D281" s="77" t="s">
        <v>3292</v>
      </c>
      <c r="E281" s="78">
        <v>1627.07</v>
      </c>
      <c r="F281" s="60" t="s">
        <v>2422</v>
      </c>
      <c r="G281" s="80"/>
      <c r="H281" s="62" t="s">
        <v>3293</v>
      </c>
    </row>
    <row r="282" spans="1:8" x14ac:dyDescent="0.25">
      <c r="A282" s="519"/>
      <c r="B282" s="521"/>
      <c r="C282" s="81" t="s">
        <v>3294</v>
      </c>
      <c r="D282" s="58" t="s">
        <v>3295</v>
      </c>
      <c r="E282" s="78">
        <v>1851.49</v>
      </c>
      <c r="F282" s="60" t="s">
        <v>2422</v>
      </c>
      <c r="G282" s="80"/>
      <c r="H282" s="62" t="s">
        <v>3296</v>
      </c>
    </row>
    <row r="283" spans="1:8" x14ac:dyDescent="0.25">
      <c r="A283" s="519"/>
      <c r="B283" s="521"/>
      <c r="C283" s="81" t="s">
        <v>3297</v>
      </c>
      <c r="D283" s="58" t="s">
        <v>3298</v>
      </c>
      <c r="E283" s="78">
        <v>2188.12</v>
      </c>
      <c r="F283" s="60" t="s">
        <v>2422</v>
      </c>
      <c r="G283" s="80"/>
      <c r="H283" s="62" t="s">
        <v>3299</v>
      </c>
    </row>
    <row r="284" spans="1:8" x14ac:dyDescent="0.25">
      <c r="A284" s="519"/>
      <c r="B284" s="521"/>
      <c r="C284" s="71" t="s">
        <v>3300</v>
      </c>
      <c r="D284" s="82" t="s">
        <v>3301</v>
      </c>
      <c r="E284" s="78">
        <v>2636.97</v>
      </c>
      <c r="F284" s="60" t="s">
        <v>2422</v>
      </c>
      <c r="G284" s="80"/>
      <c r="H284" s="62" t="s">
        <v>3302</v>
      </c>
    </row>
    <row r="285" spans="1:8" x14ac:dyDescent="0.25">
      <c r="A285" s="519"/>
      <c r="B285" s="521"/>
      <c r="C285" s="57" t="s">
        <v>3303</v>
      </c>
      <c r="D285" s="82" t="s">
        <v>3304</v>
      </c>
      <c r="E285" s="78">
        <v>3085.81</v>
      </c>
      <c r="F285" s="60" t="s">
        <v>2422</v>
      </c>
      <c r="G285" s="80"/>
      <c r="H285" s="62" t="s">
        <v>3305</v>
      </c>
    </row>
    <row r="286" spans="1:8" x14ac:dyDescent="0.25">
      <c r="A286" s="519"/>
      <c r="B286" s="521"/>
      <c r="C286" s="81" t="s">
        <v>3306</v>
      </c>
      <c r="D286" s="82" t="s">
        <v>3307</v>
      </c>
      <c r="E286" s="78">
        <v>3534.66</v>
      </c>
      <c r="F286" s="60" t="s">
        <v>2422</v>
      </c>
      <c r="G286" s="80"/>
      <c r="H286" s="62" t="s">
        <v>3308</v>
      </c>
    </row>
    <row r="287" spans="1:8" x14ac:dyDescent="0.25">
      <c r="A287" s="519"/>
      <c r="B287" s="521"/>
      <c r="C287" s="71" t="s">
        <v>3309</v>
      </c>
      <c r="D287" s="82" t="s">
        <v>3310</v>
      </c>
      <c r="E287" s="78">
        <v>3983.51</v>
      </c>
      <c r="F287" s="60" t="s">
        <v>2422</v>
      </c>
      <c r="G287" s="80"/>
      <c r="H287" s="62" t="s">
        <v>3311</v>
      </c>
    </row>
    <row r="288" spans="1:8" x14ac:dyDescent="0.25">
      <c r="A288" s="519"/>
      <c r="B288" s="521"/>
      <c r="C288" s="57" t="s">
        <v>3312</v>
      </c>
      <c r="D288" s="82" t="s">
        <v>3313</v>
      </c>
      <c r="E288" s="78">
        <v>4656.7700000000004</v>
      </c>
      <c r="F288" s="60" t="s">
        <v>2422</v>
      </c>
      <c r="G288" s="80"/>
      <c r="H288" s="62" t="s">
        <v>3314</v>
      </c>
    </row>
    <row r="289" spans="1:8" x14ac:dyDescent="0.25">
      <c r="A289" s="519"/>
      <c r="B289" s="521"/>
      <c r="C289" s="57" t="s">
        <v>3315</v>
      </c>
      <c r="D289" s="82" t="s">
        <v>3316</v>
      </c>
      <c r="E289" s="78">
        <v>5554.47</v>
      </c>
      <c r="F289" s="60" t="s">
        <v>2422</v>
      </c>
      <c r="G289" s="80"/>
      <c r="H289" s="62" t="s">
        <v>3317</v>
      </c>
    </row>
    <row r="290" spans="1:8" x14ac:dyDescent="0.25">
      <c r="A290" s="519"/>
      <c r="B290" s="521"/>
      <c r="C290" s="57" t="s">
        <v>3318</v>
      </c>
      <c r="D290" s="77" t="s">
        <v>3319</v>
      </c>
      <c r="E290" s="78">
        <v>6452.16</v>
      </c>
      <c r="F290" s="60" t="s">
        <v>2422</v>
      </c>
      <c r="G290" s="80"/>
      <c r="H290" s="62" t="s">
        <v>3320</v>
      </c>
    </row>
    <row r="291" spans="1:8" x14ac:dyDescent="0.25">
      <c r="A291" s="519"/>
      <c r="B291" s="521"/>
      <c r="C291" s="57" t="s">
        <v>3321</v>
      </c>
      <c r="D291" s="82" t="s">
        <v>3322</v>
      </c>
      <c r="E291" s="78">
        <v>7349.85</v>
      </c>
      <c r="F291" s="60" t="s">
        <v>2422</v>
      </c>
      <c r="G291" s="80"/>
      <c r="H291" s="62" t="s">
        <v>3323</v>
      </c>
    </row>
    <row r="292" spans="1:8" x14ac:dyDescent="0.25">
      <c r="A292" s="519"/>
      <c r="B292" s="521"/>
      <c r="C292" s="81" t="s">
        <v>3324</v>
      </c>
      <c r="D292" s="82" t="s">
        <v>3325</v>
      </c>
      <c r="E292" s="78">
        <v>8247.5400000000009</v>
      </c>
      <c r="F292" s="60" t="s">
        <v>2422</v>
      </c>
      <c r="G292" s="80"/>
      <c r="H292" s="62" t="s">
        <v>3326</v>
      </c>
    </row>
    <row r="293" spans="1:8" x14ac:dyDescent="0.25">
      <c r="A293" s="520"/>
      <c r="B293" s="522"/>
      <c r="C293" s="81" t="s">
        <v>3327</v>
      </c>
      <c r="D293" s="82" t="s">
        <v>3328</v>
      </c>
      <c r="E293" s="78">
        <v>8696.39</v>
      </c>
      <c r="F293" s="60" t="s">
        <v>2422</v>
      </c>
      <c r="G293" s="80"/>
      <c r="H293" s="110" t="s">
        <v>3329</v>
      </c>
    </row>
    <row r="294" spans="1:8" x14ac:dyDescent="0.25">
      <c r="A294" s="527" t="s">
        <v>3330</v>
      </c>
      <c r="B294" s="526" t="s">
        <v>3331</v>
      </c>
      <c r="C294" s="130" t="s">
        <v>3332</v>
      </c>
      <c r="D294" s="72" t="s">
        <v>3333</v>
      </c>
      <c r="E294" s="73">
        <v>208.09</v>
      </c>
      <c r="F294" s="116" t="s">
        <v>2422</v>
      </c>
      <c r="G294" s="89"/>
      <c r="H294" s="76" t="s">
        <v>3334</v>
      </c>
    </row>
    <row r="295" spans="1:8" x14ac:dyDescent="0.25">
      <c r="A295" s="527"/>
      <c r="B295" s="526"/>
      <c r="C295" s="81" t="s">
        <v>3335</v>
      </c>
      <c r="D295" s="77" t="s">
        <v>3336</v>
      </c>
      <c r="E295" s="78">
        <v>343.34</v>
      </c>
      <c r="F295" s="60" t="s">
        <v>2422</v>
      </c>
      <c r="G295" s="80"/>
      <c r="H295" s="62" t="s">
        <v>3337</v>
      </c>
    </row>
    <row r="296" spans="1:8" x14ac:dyDescent="0.25">
      <c r="A296" s="527"/>
      <c r="B296" s="526"/>
      <c r="C296" s="81" t="s">
        <v>3338</v>
      </c>
      <c r="D296" s="58" t="s">
        <v>3339</v>
      </c>
      <c r="E296" s="78">
        <v>520.21</v>
      </c>
      <c r="F296" s="60" t="s">
        <v>2422</v>
      </c>
      <c r="G296" s="80"/>
      <c r="H296" s="62" t="s">
        <v>3340</v>
      </c>
    </row>
    <row r="297" spans="1:8" x14ac:dyDescent="0.25">
      <c r="A297" s="527"/>
      <c r="B297" s="526"/>
      <c r="C297" s="81" t="s">
        <v>3341</v>
      </c>
      <c r="D297" s="58" t="s">
        <v>3342</v>
      </c>
      <c r="E297" s="78">
        <v>728.3</v>
      </c>
      <c r="F297" s="60" t="s">
        <v>2422</v>
      </c>
      <c r="G297" s="80"/>
      <c r="H297" s="62" t="s">
        <v>3343</v>
      </c>
    </row>
    <row r="298" spans="1:8" x14ac:dyDescent="0.25">
      <c r="A298" s="527"/>
      <c r="B298" s="526"/>
      <c r="C298" s="81" t="s">
        <v>3344</v>
      </c>
      <c r="D298" s="82" t="s">
        <v>3345</v>
      </c>
      <c r="E298" s="78">
        <v>936.38</v>
      </c>
      <c r="F298" s="60" t="s">
        <v>2422</v>
      </c>
      <c r="G298" s="80"/>
      <c r="H298" s="62" t="s">
        <v>3346</v>
      </c>
    </row>
    <row r="299" spans="1:8" x14ac:dyDescent="0.25">
      <c r="A299" s="527"/>
      <c r="B299" s="526"/>
      <c r="C299" s="81" t="s">
        <v>3347</v>
      </c>
      <c r="D299" s="82" t="s">
        <v>3348</v>
      </c>
      <c r="E299" s="78">
        <v>1144.47</v>
      </c>
      <c r="F299" s="60" t="s">
        <v>2422</v>
      </c>
      <c r="G299" s="80"/>
      <c r="H299" s="62" t="s">
        <v>3349</v>
      </c>
    </row>
    <row r="300" spans="1:8" x14ac:dyDescent="0.25">
      <c r="A300" s="527"/>
      <c r="B300" s="526"/>
      <c r="C300" s="81" t="s">
        <v>3350</v>
      </c>
      <c r="D300" s="82" t="s">
        <v>3351</v>
      </c>
      <c r="E300" s="78">
        <v>1352.56</v>
      </c>
      <c r="F300" s="60" t="s">
        <v>2422</v>
      </c>
      <c r="G300" s="80"/>
      <c r="H300" s="62" t="s">
        <v>3352</v>
      </c>
    </row>
    <row r="301" spans="1:8" x14ac:dyDescent="0.25">
      <c r="A301" s="527"/>
      <c r="B301" s="526"/>
      <c r="C301" s="81" t="s">
        <v>3353</v>
      </c>
      <c r="D301" s="82" t="s">
        <v>3354</v>
      </c>
      <c r="E301" s="78">
        <v>1560.64</v>
      </c>
      <c r="F301" s="60" t="s">
        <v>2422</v>
      </c>
      <c r="G301" s="80"/>
      <c r="H301" s="62" t="s">
        <v>3355</v>
      </c>
    </row>
    <row r="302" spans="1:8" x14ac:dyDescent="0.25">
      <c r="A302" s="527"/>
      <c r="B302" s="526"/>
      <c r="C302" s="81" t="s">
        <v>3356</v>
      </c>
      <c r="D302" s="77" t="s">
        <v>3357</v>
      </c>
      <c r="E302" s="78">
        <v>1768.73</v>
      </c>
      <c r="F302" s="60" t="s">
        <v>2422</v>
      </c>
      <c r="G302" s="80"/>
      <c r="H302" s="62" t="s">
        <v>3358</v>
      </c>
    </row>
    <row r="303" spans="1:8" x14ac:dyDescent="0.25">
      <c r="A303" s="527"/>
      <c r="B303" s="526"/>
      <c r="C303" s="81" t="s">
        <v>3359</v>
      </c>
      <c r="D303" s="58" t="s">
        <v>3360</v>
      </c>
      <c r="E303" s="78">
        <v>1976.81</v>
      </c>
      <c r="F303" s="60" t="s">
        <v>2422</v>
      </c>
      <c r="G303" s="80"/>
      <c r="H303" s="62" t="s">
        <v>3361</v>
      </c>
    </row>
    <row r="304" spans="1:8" x14ac:dyDescent="0.25">
      <c r="A304" s="527"/>
      <c r="B304" s="526"/>
      <c r="C304" s="81" t="s">
        <v>3362</v>
      </c>
      <c r="D304" s="58" t="s">
        <v>3363</v>
      </c>
      <c r="E304" s="78">
        <v>2288.94</v>
      </c>
      <c r="F304" s="60" t="s">
        <v>2422</v>
      </c>
      <c r="G304" s="80"/>
      <c r="H304" s="62" t="s">
        <v>3364</v>
      </c>
    </row>
    <row r="305" spans="1:8" x14ac:dyDescent="0.25">
      <c r="A305" s="527"/>
      <c r="B305" s="526"/>
      <c r="C305" s="81" t="s">
        <v>3365</v>
      </c>
      <c r="D305" s="58" t="s">
        <v>3366</v>
      </c>
      <c r="E305" s="78">
        <v>2705.11</v>
      </c>
      <c r="F305" s="60" t="s">
        <v>2422</v>
      </c>
      <c r="G305" s="80"/>
      <c r="H305" s="62" t="s">
        <v>3367</v>
      </c>
    </row>
    <row r="306" spans="1:8" x14ac:dyDescent="0.25">
      <c r="A306" s="527"/>
      <c r="B306" s="526"/>
      <c r="C306" s="71" t="s">
        <v>3368</v>
      </c>
      <c r="D306" s="82" t="s">
        <v>3369</v>
      </c>
      <c r="E306" s="78">
        <v>3121.28</v>
      </c>
      <c r="F306" s="60" t="s">
        <v>2422</v>
      </c>
      <c r="G306" s="80"/>
      <c r="H306" s="62" t="s">
        <v>3370</v>
      </c>
    </row>
    <row r="307" spans="1:8" x14ac:dyDescent="0.25">
      <c r="A307" s="527"/>
      <c r="B307" s="526"/>
      <c r="C307" s="57" t="s">
        <v>3371</v>
      </c>
      <c r="D307" s="77" t="s">
        <v>3372</v>
      </c>
      <c r="E307" s="78">
        <v>3537.45</v>
      </c>
      <c r="F307" s="60" t="s">
        <v>2422</v>
      </c>
      <c r="G307" s="80"/>
      <c r="H307" s="62" t="s">
        <v>3373</v>
      </c>
    </row>
    <row r="308" spans="1:8" x14ac:dyDescent="0.25">
      <c r="A308" s="527"/>
      <c r="B308" s="526"/>
      <c r="C308" s="57" t="s">
        <v>3374</v>
      </c>
      <c r="D308" s="58" t="s">
        <v>3375</v>
      </c>
      <c r="E308" s="78">
        <v>3953.62</v>
      </c>
      <c r="F308" s="60" t="s">
        <v>2422</v>
      </c>
      <c r="G308" s="80"/>
      <c r="H308" s="62" t="s">
        <v>3376</v>
      </c>
    </row>
    <row r="309" spans="1:8" x14ac:dyDescent="0.25">
      <c r="A309" s="527"/>
      <c r="B309" s="526"/>
      <c r="C309" s="81" t="s">
        <v>3377</v>
      </c>
      <c r="D309" s="82" t="s">
        <v>3378</v>
      </c>
      <c r="E309" s="78">
        <v>4577.88</v>
      </c>
      <c r="F309" s="60" t="s">
        <v>2422</v>
      </c>
      <c r="G309" s="80"/>
      <c r="H309" s="62" t="s">
        <v>3379</v>
      </c>
    </row>
    <row r="310" spans="1:8" x14ac:dyDescent="0.25">
      <c r="A310" s="527"/>
      <c r="B310" s="526"/>
      <c r="C310" s="71" t="s">
        <v>3380</v>
      </c>
      <c r="D310" s="82" t="s">
        <v>3381</v>
      </c>
      <c r="E310" s="78">
        <v>5410.22</v>
      </c>
      <c r="F310" s="60" t="s">
        <v>2422</v>
      </c>
      <c r="G310" s="80"/>
      <c r="H310" s="62" t="s">
        <v>3382</v>
      </c>
    </row>
    <row r="311" spans="1:8" x14ac:dyDescent="0.25">
      <c r="A311" s="527"/>
      <c r="B311" s="526"/>
      <c r="C311" s="81" t="s">
        <v>3383</v>
      </c>
      <c r="D311" s="77" t="s">
        <v>3384</v>
      </c>
      <c r="E311" s="78">
        <v>6242.57</v>
      </c>
      <c r="F311" s="60" t="s">
        <v>2422</v>
      </c>
      <c r="G311" s="80"/>
      <c r="H311" s="62" t="s">
        <v>3385</v>
      </c>
    </row>
    <row r="312" spans="1:8" x14ac:dyDescent="0.25">
      <c r="A312" s="527"/>
      <c r="B312" s="526"/>
      <c r="C312" s="81" t="s">
        <v>3386</v>
      </c>
      <c r="D312" s="82" t="s">
        <v>3387</v>
      </c>
      <c r="E312" s="78">
        <v>7491.08</v>
      </c>
      <c r="F312" s="60" t="s">
        <v>2422</v>
      </c>
      <c r="G312" s="80"/>
      <c r="H312" s="62" t="s">
        <v>3388</v>
      </c>
    </row>
    <row r="313" spans="1:8" x14ac:dyDescent="0.25">
      <c r="A313" s="527"/>
      <c r="B313" s="526"/>
      <c r="C313" s="81" t="s">
        <v>3389</v>
      </c>
      <c r="D313" s="77" t="s">
        <v>3390</v>
      </c>
      <c r="E313" s="78">
        <v>9155.76</v>
      </c>
      <c r="F313" s="60" t="s">
        <v>2422</v>
      </c>
      <c r="G313" s="80"/>
      <c r="H313" s="62" t="s">
        <v>3391</v>
      </c>
    </row>
    <row r="314" spans="1:8" x14ac:dyDescent="0.25">
      <c r="A314" s="527"/>
      <c r="B314" s="526"/>
      <c r="C314" s="71" t="s">
        <v>3392</v>
      </c>
      <c r="D314" s="58" t="s">
        <v>3393</v>
      </c>
      <c r="E314" s="78">
        <v>10820.45</v>
      </c>
      <c r="F314" s="60" t="s">
        <v>2422</v>
      </c>
      <c r="G314" s="80"/>
      <c r="H314" s="62" t="s">
        <v>3394</v>
      </c>
    </row>
    <row r="315" spans="1:8" x14ac:dyDescent="0.25">
      <c r="A315" s="527"/>
      <c r="B315" s="526"/>
      <c r="C315" s="81" t="s">
        <v>3395</v>
      </c>
      <c r="D315" s="82" t="s">
        <v>3396</v>
      </c>
      <c r="E315" s="78">
        <v>13317.47</v>
      </c>
      <c r="F315" s="60" t="s">
        <v>2422</v>
      </c>
      <c r="G315" s="80"/>
      <c r="H315" s="62" t="s">
        <v>3397</v>
      </c>
    </row>
    <row r="316" spans="1:8" x14ac:dyDescent="0.25">
      <c r="A316" s="527"/>
      <c r="B316" s="526"/>
      <c r="C316" s="81" t="s">
        <v>3398</v>
      </c>
      <c r="D316" s="77" t="s">
        <v>3399</v>
      </c>
      <c r="E316" s="78">
        <v>16646.84</v>
      </c>
      <c r="F316" s="60" t="s">
        <v>2422</v>
      </c>
      <c r="G316" s="80"/>
      <c r="H316" s="62" t="s">
        <v>3400</v>
      </c>
    </row>
    <row r="317" spans="1:8" x14ac:dyDescent="0.25">
      <c r="A317" s="527"/>
      <c r="B317" s="526"/>
      <c r="C317" s="81" t="s">
        <v>3401</v>
      </c>
      <c r="D317" s="82" t="s">
        <v>3402</v>
      </c>
      <c r="E317" s="78">
        <v>19976.21</v>
      </c>
      <c r="F317" s="60" t="s">
        <v>2422</v>
      </c>
      <c r="G317" s="80"/>
      <c r="H317" s="62" t="s">
        <v>3403</v>
      </c>
    </row>
    <row r="318" spans="1:8" x14ac:dyDescent="0.25">
      <c r="A318" s="527"/>
      <c r="B318" s="526"/>
      <c r="C318" s="81" t="s">
        <v>3404</v>
      </c>
      <c r="D318" s="77" t="s">
        <v>3405</v>
      </c>
      <c r="E318" s="78">
        <v>23305.58</v>
      </c>
      <c r="F318" s="60" t="s">
        <v>2422</v>
      </c>
      <c r="G318" s="80"/>
      <c r="H318" s="62" t="s">
        <v>3406</v>
      </c>
    </row>
    <row r="319" spans="1:8" x14ac:dyDescent="0.25">
      <c r="A319" s="527"/>
      <c r="B319" s="526"/>
      <c r="C319" s="81" t="s">
        <v>3407</v>
      </c>
      <c r="D319" s="58" t="s">
        <v>3408</v>
      </c>
      <c r="E319" s="78">
        <v>26634.95</v>
      </c>
      <c r="F319" s="60" t="s">
        <v>2422</v>
      </c>
      <c r="G319" s="80"/>
      <c r="H319" s="62" t="s">
        <v>3409</v>
      </c>
    </row>
    <row r="320" spans="1:8" x14ac:dyDescent="0.25">
      <c r="A320" s="527"/>
      <c r="B320" s="526"/>
      <c r="C320" s="81" t="s">
        <v>3410</v>
      </c>
      <c r="D320" s="82" t="s">
        <v>3411</v>
      </c>
      <c r="E320" s="78">
        <v>29964.32</v>
      </c>
      <c r="F320" s="60" t="s">
        <v>2422</v>
      </c>
      <c r="G320" s="80"/>
      <c r="H320" s="62" t="s">
        <v>3412</v>
      </c>
    </row>
    <row r="321" spans="1:8" x14ac:dyDescent="0.25">
      <c r="A321" s="527"/>
      <c r="B321" s="526"/>
      <c r="C321" s="71" t="s">
        <v>3413</v>
      </c>
      <c r="D321" s="82" t="s">
        <v>3414</v>
      </c>
      <c r="E321" s="78">
        <v>33293.68</v>
      </c>
      <c r="F321" s="60" t="s">
        <v>2422</v>
      </c>
      <c r="G321" s="80"/>
      <c r="H321" s="62" t="s">
        <v>3415</v>
      </c>
    </row>
    <row r="322" spans="1:8" x14ac:dyDescent="0.25">
      <c r="A322" s="527"/>
      <c r="B322" s="526"/>
      <c r="C322" s="63" t="s">
        <v>3416</v>
      </c>
      <c r="D322" s="117" t="s">
        <v>3417</v>
      </c>
      <c r="E322" s="65">
        <v>34958.370000000003</v>
      </c>
      <c r="F322" s="118" t="s">
        <v>2422</v>
      </c>
      <c r="G322" s="67"/>
      <c r="H322" s="110" t="s">
        <v>3418</v>
      </c>
    </row>
    <row r="323" spans="1:8" x14ac:dyDescent="0.25">
      <c r="A323" s="527" t="s">
        <v>3419</v>
      </c>
      <c r="B323" s="526" t="s">
        <v>3420</v>
      </c>
      <c r="C323" s="71" t="s">
        <v>3421</v>
      </c>
      <c r="D323" s="77" t="s">
        <v>3422</v>
      </c>
      <c r="E323" s="73">
        <v>234.76</v>
      </c>
      <c r="F323" s="116" t="s">
        <v>2422</v>
      </c>
      <c r="G323" s="89"/>
      <c r="H323" s="76" t="s">
        <v>3423</v>
      </c>
    </row>
    <row r="324" spans="1:8" x14ac:dyDescent="0.25">
      <c r="A324" s="527"/>
      <c r="B324" s="526"/>
      <c r="C324" s="81" t="s">
        <v>3424</v>
      </c>
      <c r="D324" s="82" t="s">
        <v>3425</v>
      </c>
      <c r="E324" s="78">
        <v>381.49</v>
      </c>
      <c r="F324" s="60" t="s">
        <v>2422</v>
      </c>
      <c r="G324" s="80"/>
      <c r="H324" s="62" t="s">
        <v>3426</v>
      </c>
    </row>
    <row r="325" spans="1:8" x14ac:dyDescent="0.25">
      <c r="A325" s="527"/>
      <c r="B325" s="526"/>
      <c r="C325" s="81" t="s">
        <v>3427</v>
      </c>
      <c r="D325" s="82" t="s">
        <v>3428</v>
      </c>
      <c r="E325" s="78">
        <v>586.91</v>
      </c>
      <c r="F325" s="60" t="s">
        <v>2422</v>
      </c>
      <c r="G325" s="80"/>
      <c r="H325" s="62" t="s">
        <v>3429</v>
      </c>
    </row>
    <row r="326" spans="1:8" x14ac:dyDescent="0.25">
      <c r="A326" s="527"/>
      <c r="B326" s="526"/>
      <c r="C326" s="81" t="s">
        <v>3430</v>
      </c>
      <c r="D326" s="82" t="s">
        <v>3431</v>
      </c>
      <c r="E326" s="78">
        <v>821.67</v>
      </c>
      <c r="F326" s="60" t="s">
        <v>2422</v>
      </c>
      <c r="G326" s="80"/>
      <c r="H326" s="62" t="s">
        <v>3432</v>
      </c>
    </row>
    <row r="327" spans="1:8" x14ac:dyDescent="0.25">
      <c r="A327" s="527"/>
      <c r="B327" s="526"/>
      <c r="C327" s="81" t="s">
        <v>3433</v>
      </c>
      <c r="D327" s="77" t="s">
        <v>3434</v>
      </c>
      <c r="E327" s="78">
        <v>1056.43</v>
      </c>
      <c r="F327" s="60" t="s">
        <v>2422</v>
      </c>
      <c r="G327" s="80"/>
      <c r="H327" s="62" t="s">
        <v>3435</v>
      </c>
    </row>
    <row r="328" spans="1:8" x14ac:dyDescent="0.25">
      <c r="A328" s="527"/>
      <c r="B328" s="526"/>
      <c r="C328" s="126" t="s">
        <v>3436</v>
      </c>
      <c r="D328" s="58" t="s">
        <v>3437</v>
      </c>
      <c r="E328" s="78">
        <v>1291.2</v>
      </c>
      <c r="F328" s="60" t="s">
        <v>2422</v>
      </c>
      <c r="G328" s="80"/>
      <c r="H328" s="62" t="s">
        <v>3438</v>
      </c>
    </row>
    <row r="329" spans="1:8" x14ac:dyDescent="0.25">
      <c r="A329" s="527"/>
      <c r="B329" s="526"/>
      <c r="C329" s="71" t="s">
        <v>3439</v>
      </c>
      <c r="D329" s="82" t="s">
        <v>3440</v>
      </c>
      <c r="E329" s="78">
        <v>1525.96</v>
      </c>
      <c r="F329" s="60" t="s">
        <v>2422</v>
      </c>
      <c r="G329" s="80"/>
      <c r="H329" s="62" t="s">
        <v>3441</v>
      </c>
    </row>
    <row r="330" spans="1:8" x14ac:dyDescent="0.25">
      <c r="A330" s="527"/>
      <c r="B330" s="526"/>
      <c r="C330" s="57" t="s">
        <v>3442</v>
      </c>
      <c r="D330" s="77" t="s">
        <v>3443</v>
      </c>
      <c r="E330" s="78">
        <v>1760.72</v>
      </c>
      <c r="F330" s="60" t="s">
        <v>2422</v>
      </c>
      <c r="G330" s="80"/>
      <c r="H330" s="62" t="s">
        <v>3444</v>
      </c>
    </row>
    <row r="331" spans="1:8" x14ac:dyDescent="0.25">
      <c r="A331" s="527"/>
      <c r="B331" s="526"/>
      <c r="C331" s="81" t="s">
        <v>3445</v>
      </c>
      <c r="D331" s="82" t="s">
        <v>3446</v>
      </c>
      <c r="E331" s="78">
        <v>1995.49</v>
      </c>
      <c r="F331" s="60" t="s">
        <v>2422</v>
      </c>
      <c r="G331" s="80"/>
      <c r="H331" s="62" t="s">
        <v>3447</v>
      </c>
    </row>
    <row r="332" spans="1:8" x14ac:dyDescent="0.25">
      <c r="A332" s="527"/>
      <c r="B332" s="526"/>
      <c r="C332" s="81" t="s">
        <v>3448</v>
      </c>
      <c r="D332" s="82" t="s">
        <v>3449</v>
      </c>
      <c r="E332" s="78">
        <v>2230.25</v>
      </c>
      <c r="F332" s="60" t="s">
        <v>2422</v>
      </c>
      <c r="G332" s="80"/>
      <c r="H332" s="62" t="s">
        <v>3450</v>
      </c>
    </row>
    <row r="333" spans="1:8" x14ac:dyDescent="0.25">
      <c r="A333" s="527"/>
      <c r="B333" s="526"/>
      <c r="C333" s="81" t="s">
        <v>3451</v>
      </c>
      <c r="D333" s="77" t="s">
        <v>3452</v>
      </c>
      <c r="E333" s="78">
        <v>2582.4</v>
      </c>
      <c r="F333" s="60" t="s">
        <v>2422</v>
      </c>
      <c r="G333" s="80"/>
      <c r="H333" s="62" t="s">
        <v>3453</v>
      </c>
    </row>
    <row r="334" spans="1:8" x14ac:dyDescent="0.25">
      <c r="A334" s="527"/>
      <c r="B334" s="526"/>
      <c r="C334" s="71" t="s">
        <v>3454</v>
      </c>
      <c r="D334" s="82" t="s">
        <v>3455</v>
      </c>
      <c r="E334" s="78">
        <v>3051.92</v>
      </c>
      <c r="F334" s="60" t="s">
        <v>2422</v>
      </c>
      <c r="G334" s="80"/>
      <c r="H334" s="62" t="s">
        <v>3456</v>
      </c>
    </row>
    <row r="335" spans="1:8" x14ac:dyDescent="0.25">
      <c r="A335" s="527"/>
      <c r="B335" s="526"/>
      <c r="C335" s="81" t="s">
        <v>3457</v>
      </c>
      <c r="D335" s="82" t="s">
        <v>3458</v>
      </c>
      <c r="E335" s="78">
        <v>3521.45</v>
      </c>
      <c r="F335" s="60" t="s">
        <v>2422</v>
      </c>
      <c r="G335" s="80"/>
      <c r="H335" s="62" t="s">
        <v>3459</v>
      </c>
    </row>
    <row r="336" spans="1:8" x14ac:dyDescent="0.25">
      <c r="A336" s="527"/>
      <c r="B336" s="526"/>
      <c r="C336" s="81" t="s">
        <v>3460</v>
      </c>
      <c r="D336" s="77" t="s">
        <v>3461</v>
      </c>
      <c r="E336" s="78">
        <v>3990.97</v>
      </c>
      <c r="F336" s="60" t="s">
        <v>2422</v>
      </c>
      <c r="G336" s="80"/>
      <c r="H336" s="62" t="s">
        <v>3462</v>
      </c>
    </row>
    <row r="337" spans="1:8" x14ac:dyDescent="0.25">
      <c r="A337" s="527"/>
      <c r="B337" s="526"/>
      <c r="C337" s="81" t="s">
        <v>3463</v>
      </c>
      <c r="D337" s="58" t="s">
        <v>3464</v>
      </c>
      <c r="E337" s="78">
        <v>4460.5</v>
      </c>
      <c r="F337" s="60" t="s">
        <v>2422</v>
      </c>
      <c r="G337" s="80"/>
      <c r="H337" s="62" t="s">
        <v>3465</v>
      </c>
    </row>
    <row r="338" spans="1:8" x14ac:dyDescent="0.25">
      <c r="A338" s="527"/>
      <c r="B338" s="526"/>
      <c r="C338" s="81" t="s">
        <v>3466</v>
      </c>
      <c r="D338" s="82" t="s">
        <v>3467</v>
      </c>
      <c r="E338" s="78">
        <v>5164.79</v>
      </c>
      <c r="F338" s="60" t="s">
        <v>2422</v>
      </c>
      <c r="G338" s="80"/>
      <c r="H338" s="62" t="s">
        <v>3468</v>
      </c>
    </row>
    <row r="339" spans="1:8" x14ac:dyDescent="0.25">
      <c r="A339" s="527"/>
      <c r="B339" s="526"/>
      <c r="C339" s="81" t="s">
        <v>3469</v>
      </c>
      <c r="D339" s="82" t="s">
        <v>3470</v>
      </c>
      <c r="E339" s="78">
        <v>6103.84</v>
      </c>
      <c r="F339" s="60" t="s">
        <v>2422</v>
      </c>
      <c r="G339" s="80"/>
      <c r="H339" s="62" t="s">
        <v>3471</v>
      </c>
    </row>
    <row r="340" spans="1:8" x14ac:dyDescent="0.25">
      <c r="A340" s="527"/>
      <c r="B340" s="526"/>
      <c r="C340" s="81" t="s">
        <v>3472</v>
      </c>
      <c r="D340" s="77" t="s">
        <v>3473</v>
      </c>
      <c r="E340" s="78">
        <v>7042.9</v>
      </c>
      <c r="F340" s="60" t="s">
        <v>2422</v>
      </c>
      <c r="G340" s="80"/>
      <c r="H340" s="62" t="s">
        <v>3474</v>
      </c>
    </row>
    <row r="341" spans="1:8" x14ac:dyDescent="0.25">
      <c r="A341" s="527"/>
      <c r="B341" s="526"/>
      <c r="C341" s="81" t="s">
        <v>3475</v>
      </c>
      <c r="D341" s="58" t="s">
        <v>3476</v>
      </c>
      <c r="E341" s="78">
        <v>8451.48</v>
      </c>
      <c r="F341" s="60" t="s">
        <v>2422</v>
      </c>
      <c r="G341" s="80"/>
      <c r="H341" s="62" t="s">
        <v>3477</v>
      </c>
    </row>
    <row r="342" spans="1:8" x14ac:dyDescent="0.25">
      <c r="A342" s="527"/>
      <c r="B342" s="526"/>
      <c r="C342" s="71" t="s">
        <v>3478</v>
      </c>
      <c r="D342" s="58" t="s">
        <v>3479</v>
      </c>
      <c r="E342" s="78">
        <v>10329.58</v>
      </c>
      <c r="F342" s="60" t="s">
        <v>2422</v>
      </c>
      <c r="G342" s="80"/>
      <c r="H342" s="62" t="s">
        <v>3480</v>
      </c>
    </row>
    <row r="343" spans="1:8" x14ac:dyDescent="0.25">
      <c r="A343" s="527"/>
      <c r="B343" s="526"/>
      <c r="C343" s="81" t="s">
        <v>3481</v>
      </c>
      <c r="D343" s="82" t="s">
        <v>3482</v>
      </c>
      <c r="E343" s="78">
        <v>12207.69</v>
      </c>
      <c r="F343" s="60" t="s">
        <v>2422</v>
      </c>
      <c r="G343" s="80"/>
      <c r="H343" s="62" t="s">
        <v>3483</v>
      </c>
    </row>
    <row r="344" spans="1:8" x14ac:dyDescent="0.25">
      <c r="A344" s="527"/>
      <c r="B344" s="526"/>
      <c r="C344" s="71" t="s">
        <v>3484</v>
      </c>
      <c r="D344" s="77" t="s">
        <v>3485</v>
      </c>
      <c r="E344" s="78">
        <v>14085.79</v>
      </c>
      <c r="F344" s="60" t="s">
        <v>2422</v>
      </c>
      <c r="G344" s="80"/>
      <c r="H344" s="62" t="s">
        <v>3486</v>
      </c>
    </row>
    <row r="345" spans="1:8" x14ac:dyDescent="0.25">
      <c r="A345" s="527"/>
      <c r="B345" s="526"/>
      <c r="C345" s="81" t="s">
        <v>3487</v>
      </c>
      <c r="D345" s="58" t="s">
        <v>3488</v>
      </c>
      <c r="E345" s="78">
        <v>16902.95</v>
      </c>
      <c r="F345" s="60" t="s">
        <v>2422</v>
      </c>
      <c r="G345" s="80"/>
      <c r="H345" s="62" t="s">
        <v>3489</v>
      </c>
    </row>
    <row r="346" spans="1:8" x14ac:dyDescent="0.25">
      <c r="A346" s="527"/>
      <c r="B346" s="526"/>
      <c r="C346" s="81" t="s">
        <v>3490</v>
      </c>
      <c r="D346" s="82" t="s">
        <v>3491</v>
      </c>
      <c r="E346" s="78">
        <v>20659.16</v>
      </c>
      <c r="F346" s="60" t="s">
        <v>2422</v>
      </c>
      <c r="G346" s="80"/>
      <c r="H346" s="62" t="s">
        <v>3492</v>
      </c>
    </row>
    <row r="347" spans="1:8" x14ac:dyDescent="0.25">
      <c r="A347" s="527"/>
      <c r="B347" s="526"/>
      <c r="C347" s="81" t="s">
        <v>3493</v>
      </c>
      <c r="D347" s="82" t="s">
        <v>3494</v>
      </c>
      <c r="E347" s="78">
        <v>24415.38</v>
      </c>
      <c r="F347" s="60" t="s">
        <v>2422</v>
      </c>
      <c r="G347" s="80"/>
      <c r="H347" s="62" t="s">
        <v>3495</v>
      </c>
    </row>
    <row r="348" spans="1:8" x14ac:dyDescent="0.25">
      <c r="A348" s="527"/>
      <c r="B348" s="526"/>
      <c r="C348" s="71" t="s">
        <v>3496</v>
      </c>
      <c r="D348" s="82" t="s">
        <v>3497</v>
      </c>
      <c r="E348" s="78">
        <v>28171.59</v>
      </c>
      <c r="F348" s="60" t="s">
        <v>2422</v>
      </c>
      <c r="G348" s="80"/>
      <c r="H348" s="62" t="s">
        <v>3498</v>
      </c>
    </row>
    <row r="349" spans="1:8" x14ac:dyDescent="0.25">
      <c r="A349" s="527"/>
      <c r="B349" s="526"/>
      <c r="C349" s="63" t="s">
        <v>3499</v>
      </c>
      <c r="D349" s="117" t="s">
        <v>3500</v>
      </c>
      <c r="E349" s="65">
        <v>30049.69</v>
      </c>
      <c r="F349" s="118" t="s">
        <v>2422</v>
      </c>
      <c r="G349" s="67"/>
      <c r="H349" s="110" t="s">
        <v>3501</v>
      </c>
    </row>
    <row r="350" spans="1:8" ht="12" customHeight="1" x14ac:dyDescent="0.25">
      <c r="A350" s="523" t="s">
        <v>3502</v>
      </c>
      <c r="B350" s="524" t="s">
        <v>3503</v>
      </c>
      <c r="C350" s="126" t="s">
        <v>3504</v>
      </c>
      <c r="D350" s="77" t="s">
        <v>3505</v>
      </c>
      <c r="E350" s="127">
        <v>1385.3</v>
      </c>
      <c r="F350" s="128" t="s">
        <v>2422</v>
      </c>
      <c r="G350" s="75"/>
      <c r="H350" s="76" t="s">
        <v>3506</v>
      </c>
    </row>
    <row r="351" spans="1:8" x14ac:dyDescent="0.25">
      <c r="A351" s="519"/>
      <c r="B351" s="521"/>
      <c r="C351" s="57" t="s">
        <v>3507</v>
      </c>
      <c r="D351" s="58" t="s">
        <v>3508</v>
      </c>
      <c r="E351" s="59">
        <v>2154.9</v>
      </c>
      <c r="F351" s="60" t="s">
        <v>2422</v>
      </c>
      <c r="G351" s="61"/>
      <c r="H351" s="62" t="s">
        <v>3509</v>
      </c>
    </row>
    <row r="352" spans="1:8" x14ac:dyDescent="0.25">
      <c r="A352" s="519"/>
      <c r="B352" s="521"/>
      <c r="C352" s="57" t="s">
        <v>3510</v>
      </c>
      <c r="D352" s="58" t="s">
        <v>3511</v>
      </c>
      <c r="E352" s="59">
        <v>2770.59</v>
      </c>
      <c r="F352" s="60" t="s">
        <v>2422</v>
      </c>
      <c r="G352" s="61"/>
      <c r="H352" s="62" t="s">
        <v>3512</v>
      </c>
    </row>
    <row r="353" spans="1:8" x14ac:dyDescent="0.25">
      <c r="A353" s="519"/>
      <c r="B353" s="521"/>
      <c r="C353" s="57" t="s">
        <v>3513</v>
      </c>
      <c r="D353" s="58" t="s">
        <v>3514</v>
      </c>
      <c r="E353" s="59">
        <v>3386.28</v>
      </c>
      <c r="F353" s="60" t="s">
        <v>2422</v>
      </c>
      <c r="G353" s="61"/>
      <c r="H353" s="62" t="s">
        <v>3515</v>
      </c>
    </row>
    <row r="354" spans="1:8" x14ac:dyDescent="0.25">
      <c r="A354" s="519"/>
      <c r="B354" s="521"/>
      <c r="C354" s="57" t="s">
        <v>3516</v>
      </c>
      <c r="D354" s="58" t="s">
        <v>3517</v>
      </c>
      <c r="E354" s="59">
        <v>4001.96</v>
      </c>
      <c r="F354" s="60" t="s">
        <v>2422</v>
      </c>
      <c r="G354" s="61"/>
      <c r="H354" s="62" t="s">
        <v>3518</v>
      </c>
    </row>
    <row r="355" spans="1:8" x14ac:dyDescent="0.25">
      <c r="A355" s="519"/>
      <c r="B355" s="521"/>
      <c r="C355" s="57" t="s">
        <v>3519</v>
      </c>
      <c r="D355" s="58" t="s">
        <v>3520</v>
      </c>
      <c r="E355" s="59">
        <v>4617.6499999999996</v>
      </c>
      <c r="F355" s="60" t="s">
        <v>2422</v>
      </c>
      <c r="G355" s="61"/>
      <c r="H355" s="62" t="s">
        <v>3521</v>
      </c>
    </row>
    <row r="356" spans="1:8" x14ac:dyDescent="0.25">
      <c r="A356" s="519"/>
      <c r="B356" s="521"/>
      <c r="C356" s="57" t="s">
        <v>3522</v>
      </c>
      <c r="D356" s="58" t="s">
        <v>3523</v>
      </c>
      <c r="E356" s="59">
        <v>5233.34</v>
      </c>
      <c r="F356" s="60" t="s">
        <v>2422</v>
      </c>
      <c r="G356" s="61"/>
      <c r="H356" s="62" t="s">
        <v>3524</v>
      </c>
    </row>
    <row r="357" spans="1:8" x14ac:dyDescent="0.25">
      <c r="A357" s="519"/>
      <c r="B357" s="521"/>
      <c r="C357" s="57" t="s">
        <v>3525</v>
      </c>
      <c r="D357" s="58" t="s">
        <v>3526</v>
      </c>
      <c r="E357" s="59">
        <v>5849.02</v>
      </c>
      <c r="F357" s="60" t="s">
        <v>2422</v>
      </c>
      <c r="G357" s="61"/>
      <c r="H357" s="62" t="s">
        <v>3527</v>
      </c>
    </row>
    <row r="358" spans="1:8" x14ac:dyDescent="0.25">
      <c r="A358" s="519"/>
      <c r="B358" s="521"/>
      <c r="C358" s="57" t="s">
        <v>3528</v>
      </c>
      <c r="D358" s="58" t="s">
        <v>3529</v>
      </c>
      <c r="E358" s="59">
        <v>6464.71</v>
      </c>
      <c r="F358" s="60" t="s">
        <v>2422</v>
      </c>
      <c r="G358" s="61"/>
      <c r="H358" s="62" t="s">
        <v>3530</v>
      </c>
    </row>
    <row r="359" spans="1:8" x14ac:dyDescent="0.25">
      <c r="A359" s="519"/>
      <c r="B359" s="521"/>
      <c r="C359" s="57" t="s">
        <v>3531</v>
      </c>
      <c r="D359" s="58" t="s">
        <v>3532</v>
      </c>
      <c r="E359" s="59">
        <v>7080.4</v>
      </c>
      <c r="F359" s="60" t="s">
        <v>2422</v>
      </c>
      <c r="G359" s="61"/>
      <c r="H359" s="62" t="s">
        <v>3533</v>
      </c>
    </row>
    <row r="360" spans="1:8" x14ac:dyDescent="0.25">
      <c r="A360" s="519"/>
      <c r="B360" s="521"/>
      <c r="C360" s="57" t="s">
        <v>3534</v>
      </c>
      <c r="D360" s="58" t="s">
        <v>3535</v>
      </c>
      <c r="E360" s="59">
        <v>7696.08</v>
      </c>
      <c r="F360" s="60" t="s">
        <v>2422</v>
      </c>
      <c r="G360" s="61"/>
      <c r="H360" s="62" t="s">
        <v>3536</v>
      </c>
    </row>
    <row r="361" spans="1:8" x14ac:dyDescent="0.25">
      <c r="A361" s="519"/>
      <c r="B361" s="521"/>
      <c r="C361" s="57" t="s">
        <v>3537</v>
      </c>
      <c r="D361" s="58" t="s">
        <v>3538</v>
      </c>
      <c r="E361" s="59">
        <v>8311.77</v>
      </c>
      <c r="F361" s="60" t="s">
        <v>2422</v>
      </c>
      <c r="G361" s="61"/>
      <c r="H361" s="62" t="s">
        <v>3539</v>
      </c>
    </row>
    <row r="362" spans="1:8" x14ac:dyDescent="0.25">
      <c r="A362" s="519"/>
      <c r="B362" s="521"/>
      <c r="C362" s="57" t="s">
        <v>3540</v>
      </c>
      <c r="D362" s="58" t="s">
        <v>3541</v>
      </c>
      <c r="E362" s="59">
        <v>8927.4599999999991</v>
      </c>
      <c r="F362" s="60" t="s">
        <v>2422</v>
      </c>
      <c r="G362" s="61"/>
      <c r="H362" s="62" t="s">
        <v>3542</v>
      </c>
    </row>
    <row r="363" spans="1:8" x14ac:dyDescent="0.25">
      <c r="A363" s="519"/>
      <c r="B363" s="521"/>
      <c r="C363" s="57" t="s">
        <v>3543</v>
      </c>
      <c r="D363" s="58" t="s">
        <v>3544</v>
      </c>
      <c r="E363" s="59">
        <v>9543.14</v>
      </c>
      <c r="F363" s="60" t="s">
        <v>2422</v>
      </c>
      <c r="G363" s="61"/>
      <c r="H363" s="62" t="s">
        <v>3545</v>
      </c>
    </row>
    <row r="364" spans="1:8" x14ac:dyDescent="0.25">
      <c r="A364" s="519"/>
      <c r="B364" s="521"/>
      <c r="C364" s="57" t="s">
        <v>3546</v>
      </c>
      <c r="D364" s="58" t="s">
        <v>3547</v>
      </c>
      <c r="E364" s="59">
        <v>10312.75</v>
      </c>
      <c r="F364" s="60" t="s">
        <v>2422</v>
      </c>
      <c r="G364" s="61"/>
      <c r="H364" s="62" t="s">
        <v>3548</v>
      </c>
    </row>
    <row r="365" spans="1:8" x14ac:dyDescent="0.25">
      <c r="A365" s="519"/>
      <c r="B365" s="521"/>
      <c r="C365" s="57" t="s">
        <v>3549</v>
      </c>
      <c r="D365" s="58" t="s">
        <v>3550</v>
      </c>
      <c r="E365" s="59">
        <v>11236.28</v>
      </c>
      <c r="F365" s="60" t="s">
        <v>2422</v>
      </c>
      <c r="G365" s="61"/>
      <c r="H365" s="62" t="s">
        <v>3551</v>
      </c>
    </row>
    <row r="366" spans="1:8" x14ac:dyDescent="0.25">
      <c r="A366" s="519"/>
      <c r="B366" s="521"/>
      <c r="C366" s="57" t="s">
        <v>3552</v>
      </c>
      <c r="D366" s="58" t="s">
        <v>3553</v>
      </c>
      <c r="E366" s="59">
        <v>12159.81</v>
      </c>
      <c r="F366" s="60" t="s">
        <v>2422</v>
      </c>
      <c r="G366" s="61"/>
      <c r="H366" s="62" t="s">
        <v>3554</v>
      </c>
    </row>
    <row r="367" spans="1:8" x14ac:dyDescent="0.25">
      <c r="A367" s="519"/>
      <c r="B367" s="521"/>
      <c r="C367" s="57" t="s">
        <v>3555</v>
      </c>
      <c r="D367" s="58" t="s">
        <v>3556</v>
      </c>
      <c r="E367" s="59">
        <v>13545.11</v>
      </c>
      <c r="F367" s="60" t="s">
        <v>2422</v>
      </c>
      <c r="G367" s="61"/>
      <c r="H367" s="62" t="s">
        <v>3557</v>
      </c>
    </row>
    <row r="368" spans="1:8" x14ac:dyDescent="0.25">
      <c r="A368" s="519"/>
      <c r="B368" s="521"/>
      <c r="C368" s="57" t="s">
        <v>3558</v>
      </c>
      <c r="D368" s="58" t="s">
        <v>3559</v>
      </c>
      <c r="E368" s="59">
        <v>15392.17</v>
      </c>
      <c r="F368" s="60" t="s">
        <v>2422</v>
      </c>
      <c r="G368" s="61"/>
      <c r="H368" s="62" t="s">
        <v>3560</v>
      </c>
    </row>
    <row r="369" spans="1:8" x14ac:dyDescent="0.25">
      <c r="A369" s="519"/>
      <c r="B369" s="521"/>
      <c r="C369" s="57" t="s">
        <v>3561</v>
      </c>
      <c r="D369" s="58" t="s">
        <v>3562</v>
      </c>
      <c r="E369" s="59">
        <v>17239.23</v>
      </c>
      <c r="F369" s="60" t="s">
        <v>2422</v>
      </c>
      <c r="G369" s="61"/>
      <c r="H369" s="62" t="s">
        <v>3563</v>
      </c>
    </row>
    <row r="370" spans="1:8" x14ac:dyDescent="0.25">
      <c r="A370" s="519"/>
      <c r="B370" s="521"/>
      <c r="C370" s="57" t="s">
        <v>3564</v>
      </c>
      <c r="D370" s="58" t="s">
        <v>3565</v>
      </c>
      <c r="E370" s="59">
        <v>18316.68</v>
      </c>
      <c r="F370" s="60" t="s">
        <v>2422</v>
      </c>
      <c r="G370" s="61"/>
      <c r="H370" s="62" t="s">
        <v>3566</v>
      </c>
    </row>
    <row r="371" spans="1:8" x14ac:dyDescent="0.25">
      <c r="A371" s="519"/>
      <c r="B371" s="521"/>
      <c r="C371" s="57" t="s">
        <v>3567</v>
      </c>
      <c r="D371" s="58" t="s">
        <v>3568</v>
      </c>
      <c r="E371" s="59">
        <v>20163.740000000002</v>
      </c>
      <c r="F371" s="60" t="s">
        <v>2422</v>
      </c>
      <c r="G371" s="61"/>
      <c r="H371" s="62" t="s">
        <v>3569</v>
      </c>
    </row>
    <row r="372" spans="1:8" x14ac:dyDescent="0.25">
      <c r="A372" s="520"/>
      <c r="B372" s="522"/>
      <c r="C372" s="63" t="s">
        <v>3570</v>
      </c>
      <c r="D372" s="64" t="s">
        <v>3571</v>
      </c>
      <c r="E372" s="129">
        <v>21856.880000000001</v>
      </c>
      <c r="F372" s="66" t="s">
        <v>2422</v>
      </c>
      <c r="G372" s="67"/>
      <c r="H372" s="110" t="s">
        <v>3572</v>
      </c>
    </row>
    <row r="373" spans="1:8" ht="12" customHeight="1" x14ac:dyDescent="0.25">
      <c r="A373" s="534" t="s">
        <v>3573</v>
      </c>
      <c r="B373" s="524" t="s">
        <v>3574</v>
      </c>
      <c r="C373" s="126" t="s">
        <v>3575</v>
      </c>
      <c r="D373" s="77" t="s">
        <v>3576</v>
      </c>
      <c r="E373" s="127">
        <v>329.08</v>
      </c>
      <c r="F373" s="128" t="s">
        <v>2422</v>
      </c>
      <c r="G373" s="75"/>
      <c r="H373" s="76" t="s">
        <v>3577</v>
      </c>
    </row>
    <row r="374" spans="1:8" x14ac:dyDescent="0.25">
      <c r="A374" s="535"/>
      <c r="B374" s="521"/>
      <c r="C374" s="57" t="s">
        <v>3578</v>
      </c>
      <c r="D374" s="58" t="s">
        <v>3579</v>
      </c>
      <c r="E374" s="59">
        <v>511.9</v>
      </c>
      <c r="F374" s="60" t="s">
        <v>2422</v>
      </c>
      <c r="G374" s="61"/>
      <c r="H374" s="62" t="s">
        <v>3580</v>
      </c>
    </row>
    <row r="375" spans="1:8" x14ac:dyDescent="0.25">
      <c r="A375" s="535"/>
      <c r="B375" s="521"/>
      <c r="C375" s="57" t="s">
        <v>3581</v>
      </c>
      <c r="D375" s="58" t="s">
        <v>3582</v>
      </c>
      <c r="E375" s="59">
        <v>658.16</v>
      </c>
      <c r="F375" s="60" t="s">
        <v>2422</v>
      </c>
      <c r="G375" s="61"/>
      <c r="H375" s="62" t="s">
        <v>3583</v>
      </c>
    </row>
    <row r="376" spans="1:8" x14ac:dyDescent="0.25">
      <c r="A376" s="535"/>
      <c r="B376" s="521"/>
      <c r="C376" s="57" t="s">
        <v>3584</v>
      </c>
      <c r="D376" s="58" t="s">
        <v>3585</v>
      </c>
      <c r="E376" s="59">
        <v>804.42</v>
      </c>
      <c r="F376" s="60" t="s">
        <v>2422</v>
      </c>
      <c r="G376" s="61"/>
      <c r="H376" s="62" t="s">
        <v>3586</v>
      </c>
    </row>
    <row r="377" spans="1:8" x14ac:dyDescent="0.25">
      <c r="A377" s="535"/>
      <c r="B377" s="521"/>
      <c r="C377" s="57" t="s">
        <v>3587</v>
      </c>
      <c r="D377" s="58" t="s">
        <v>3588</v>
      </c>
      <c r="E377" s="59">
        <v>950.67</v>
      </c>
      <c r="F377" s="60" t="s">
        <v>2422</v>
      </c>
      <c r="G377" s="61"/>
      <c r="H377" s="62" t="s">
        <v>3589</v>
      </c>
    </row>
    <row r="378" spans="1:8" x14ac:dyDescent="0.25">
      <c r="A378" s="535"/>
      <c r="B378" s="521"/>
      <c r="C378" s="57" t="s">
        <v>3590</v>
      </c>
      <c r="D378" s="58" t="s">
        <v>3591</v>
      </c>
      <c r="E378" s="59">
        <v>1096.93</v>
      </c>
      <c r="F378" s="60" t="s">
        <v>2422</v>
      </c>
      <c r="G378" s="61"/>
      <c r="H378" s="62" t="s">
        <v>3592</v>
      </c>
    </row>
    <row r="379" spans="1:8" x14ac:dyDescent="0.25">
      <c r="A379" s="535"/>
      <c r="B379" s="521"/>
      <c r="C379" s="57" t="s">
        <v>3593</v>
      </c>
      <c r="D379" s="58" t="s">
        <v>3594</v>
      </c>
      <c r="E379" s="59">
        <v>1243.19</v>
      </c>
      <c r="F379" s="60" t="s">
        <v>2422</v>
      </c>
      <c r="G379" s="61"/>
      <c r="H379" s="62" t="s">
        <v>3595</v>
      </c>
    </row>
    <row r="380" spans="1:8" x14ac:dyDescent="0.25">
      <c r="A380" s="535"/>
      <c r="B380" s="521"/>
      <c r="C380" s="57" t="s">
        <v>3596</v>
      </c>
      <c r="D380" s="58" t="s">
        <v>3597</v>
      </c>
      <c r="E380" s="59">
        <v>1389.45</v>
      </c>
      <c r="F380" s="60" t="s">
        <v>2422</v>
      </c>
      <c r="G380" s="61"/>
      <c r="H380" s="62" t="s">
        <v>3598</v>
      </c>
    </row>
    <row r="381" spans="1:8" x14ac:dyDescent="0.25">
      <c r="A381" s="535"/>
      <c r="B381" s="521"/>
      <c r="C381" s="57" t="s">
        <v>3599</v>
      </c>
      <c r="D381" s="58" t="s">
        <v>3600</v>
      </c>
      <c r="E381" s="59">
        <v>1535.7</v>
      </c>
      <c r="F381" s="60" t="s">
        <v>2422</v>
      </c>
      <c r="G381" s="61"/>
      <c r="H381" s="62" t="s">
        <v>3601</v>
      </c>
    </row>
    <row r="382" spans="1:8" x14ac:dyDescent="0.25">
      <c r="A382" s="535"/>
      <c r="B382" s="521"/>
      <c r="C382" s="57" t="s">
        <v>3602</v>
      </c>
      <c r="D382" s="58" t="s">
        <v>3603</v>
      </c>
      <c r="E382" s="59">
        <v>1681.96</v>
      </c>
      <c r="F382" s="60" t="s">
        <v>2422</v>
      </c>
      <c r="G382" s="61"/>
      <c r="H382" s="62" t="s">
        <v>3604</v>
      </c>
    </row>
    <row r="383" spans="1:8" x14ac:dyDescent="0.25">
      <c r="A383" s="535"/>
      <c r="B383" s="521"/>
      <c r="C383" s="57" t="s">
        <v>3605</v>
      </c>
      <c r="D383" s="58" t="s">
        <v>3606</v>
      </c>
      <c r="E383" s="59">
        <v>1828.22</v>
      </c>
      <c r="F383" s="60" t="s">
        <v>2422</v>
      </c>
      <c r="G383" s="61"/>
      <c r="H383" s="62" t="s">
        <v>3607</v>
      </c>
    </row>
    <row r="384" spans="1:8" x14ac:dyDescent="0.25">
      <c r="A384" s="535"/>
      <c r="B384" s="521"/>
      <c r="C384" s="57" t="s">
        <v>3608</v>
      </c>
      <c r="D384" s="58" t="s">
        <v>3609</v>
      </c>
      <c r="E384" s="59">
        <v>1974.48</v>
      </c>
      <c r="F384" s="60" t="s">
        <v>2422</v>
      </c>
      <c r="G384" s="61"/>
      <c r="H384" s="62" t="s">
        <v>3610</v>
      </c>
    </row>
    <row r="385" spans="1:8" x14ac:dyDescent="0.25">
      <c r="A385" s="535"/>
      <c r="B385" s="521"/>
      <c r="C385" s="57" t="s">
        <v>3611</v>
      </c>
      <c r="D385" s="58" t="s">
        <v>3612</v>
      </c>
      <c r="E385" s="59">
        <v>2120.73</v>
      </c>
      <c r="F385" s="60" t="s">
        <v>2422</v>
      </c>
      <c r="G385" s="61"/>
      <c r="H385" s="62" t="s">
        <v>3613</v>
      </c>
    </row>
    <row r="386" spans="1:8" x14ac:dyDescent="0.25">
      <c r="A386" s="535"/>
      <c r="B386" s="521"/>
      <c r="C386" s="57" t="s">
        <v>3614</v>
      </c>
      <c r="D386" s="58" t="s">
        <v>3615</v>
      </c>
      <c r="E386" s="59">
        <v>2266.9899999999998</v>
      </c>
      <c r="F386" s="60" t="s">
        <v>2422</v>
      </c>
      <c r="G386" s="61"/>
      <c r="H386" s="62" t="s">
        <v>3616</v>
      </c>
    </row>
    <row r="387" spans="1:8" x14ac:dyDescent="0.25">
      <c r="A387" s="535"/>
      <c r="B387" s="521"/>
      <c r="C387" s="57" t="s">
        <v>3617</v>
      </c>
      <c r="D387" s="58" t="s">
        <v>3618</v>
      </c>
      <c r="E387" s="59">
        <v>2449.81</v>
      </c>
      <c r="F387" s="60" t="s">
        <v>2422</v>
      </c>
      <c r="G387" s="61"/>
      <c r="H387" s="62" t="s">
        <v>3619</v>
      </c>
    </row>
    <row r="388" spans="1:8" x14ac:dyDescent="0.25">
      <c r="A388" s="535"/>
      <c r="B388" s="521"/>
      <c r="C388" s="57" t="s">
        <v>3620</v>
      </c>
      <c r="D388" s="58" t="s">
        <v>3621</v>
      </c>
      <c r="E388" s="59">
        <v>2669.2</v>
      </c>
      <c r="F388" s="60" t="s">
        <v>2422</v>
      </c>
      <c r="G388" s="61"/>
      <c r="H388" s="62" t="s">
        <v>3622</v>
      </c>
    </row>
    <row r="389" spans="1:8" x14ac:dyDescent="0.25">
      <c r="A389" s="535"/>
      <c r="B389" s="521"/>
      <c r="C389" s="57" t="s">
        <v>3623</v>
      </c>
      <c r="D389" s="58" t="s">
        <v>3624</v>
      </c>
      <c r="E389" s="59">
        <v>2888.59</v>
      </c>
      <c r="F389" s="60" t="s">
        <v>2422</v>
      </c>
      <c r="G389" s="61"/>
      <c r="H389" s="62" t="s">
        <v>3625</v>
      </c>
    </row>
    <row r="390" spans="1:8" x14ac:dyDescent="0.25">
      <c r="A390" s="535"/>
      <c r="B390" s="521"/>
      <c r="C390" s="57" t="s">
        <v>3626</v>
      </c>
      <c r="D390" s="58" t="s">
        <v>3627</v>
      </c>
      <c r="E390" s="59">
        <v>3217.67</v>
      </c>
      <c r="F390" s="60" t="s">
        <v>2422</v>
      </c>
      <c r="G390" s="61"/>
      <c r="H390" s="62" t="s">
        <v>3628</v>
      </c>
    </row>
    <row r="391" spans="1:8" x14ac:dyDescent="0.25">
      <c r="A391" s="535"/>
      <c r="B391" s="521"/>
      <c r="C391" s="57" t="s">
        <v>3629</v>
      </c>
      <c r="D391" s="58" t="s">
        <v>3630</v>
      </c>
      <c r="E391" s="59">
        <v>3656.44</v>
      </c>
      <c r="F391" s="60" t="s">
        <v>2422</v>
      </c>
      <c r="G391" s="61"/>
      <c r="H391" s="62" t="s">
        <v>3631</v>
      </c>
    </row>
    <row r="392" spans="1:8" x14ac:dyDescent="0.25">
      <c r="A392" s="535"/>
      <c r="B392" s="521"/>
      <c r="C392" s="57" t="s">
        <v>3632</v>
      </c>
      <c r="D392" s="58" t="s">
        <v>3633</v>
      </c>
      <c r="E392" s="59">
        <v>4095.21</v>
      </c>
      <c r="F392" s="60" t="s">
        <v>2422</v>
      </c>
      <c r="G392" s="61"/>
      <c r="H392" s="62" t="s">
        <v>3634</v>
      </c>
    </row>
    <row r="393" spans="1:8" x14ac:dyDescent="0.25">
      <c r="A393" s="535"/>
      <c r="B393" s="521"/>
      <c r="C393" s="57" t="s">
        <v>3635</v>
      </c>
      <c r="D393" s="58" t="s">
        <v>3636</v>
      </c>
      <c r="E393" s="59">
        <v>4351.16</v>
      </c>
      <c r="F393" s="60" t="s">
        <v>2422</v>
      </c>
      <c r="G393" s="61"/>
      <c r="H393" s="62" t="s">
        <v>3637</v>
      </c>
    </row>
    <row r="394" spans="1:8" x14ac:dyDescent="0.25">
      <c r="A394" s="535"/>
      <c r="B394" s="521"/>
      <c r="C394" s="57" t="s">
        <v>3638</v>
      </c>
      <c r="D394" s="58" t="s">
        <v>3639</v>
      </c>
      <c r="E394" s="59">
        <v>4789.93</v>
      </c>
      <c r="F394" s="60" t="s">
        <v>2422</v>
      </c>
      <c r="G394" s="61"/>
      <c r="H394" s="62" t="s">
        <v>3640</v>
      </c>
    </row>
    <row r="395" spans="1:8" x14ac:dyDescent="0.25">
      <c r="A395" s="539"/>
      <c r="B395" s="522"/>
      <c r="C395" s="63" t="s">
        <v>3641</v>
      </c>
      <c r="D395" s="64" t="s">
        <v>3642</v>
      </c>
      <c r="E395" s="129">
        <v>5192.1400000000003</v>
      </c>
      <c r="F395" s="66" t="s">
        <v>2422</v>
      </c>
      <c r="G395" s="67"/>
      <c r="H395" s="110" t="s">
        <v>3643</v>
      </c>
    </row>
    <row r="396" spans="1:8" x14ac:dyDescent="0.25">
      <c r="A396" s="527" t="s">
        <v>3644</v>
      </c>
      <c r="B396" s="526" t="s">
        <v>3645</v>
      </c>
      <c r="C396" s="71" t="s">
        <v>3646</v>
      </c>
      <c r="D396" s="72" t="s">
        <v>3647</v>
      </c>
      <c r="E396" s="132">
        <v>157.47999999999999</v>
      </c>
      <c r="F396" s="102" t="s">
        <v>2422</v>
      </c>
      <c r="G396" s="89" t="s">
        <v>3648</v>
      </c>
      <c r="H396" s="76" t="s">
        <v>3649</v>
      </c>
    </row>
    <row r="397" spans="1:8" x14ac:dyDescent="0.25">
      <c r="A397" s="527"/>
      <c r="B397" s="526"/>
      <c r="C397" s="57" t="s">
        <v>3650</v>
      </c>
      <c r="D397" s="77" t="s">
        <v>3651</v>
      </c>
      <c r="E397" s="78">
        <v>262.45999999999998</v>
      </c>
      <c r="F397" s="60" t="s">
        <v>2422</v>
      </c>
      <c r="G397" s="133" t="s">
        <v>3652</v>
      </c>
      <c r="H397" s="62" t="s">
        <v>3653</v>
      </c>
    </row>
    <row r="398" spans="1:8" x14ac:dyDescent="0.25">
      <c r="A398" s="527"/>
      <c r="B398" s="526"/>
      <c r="C398" s="57" t="s">
        <v>3654</v>
      </c>
      <c r="D398" s="58" t="s">
        <v>3655</v>
      </c>
      <c r="E398" s="78">
        <v>367.45</v>
      </c>
      <c r="F398" s="60" t="s">
        <v>2422</v>
      </c>
      <c r="G398" s="80" t="s">
        <v>3652</v>
      </c>
      <c r="H398" s="62" t="s">
        <v>3656</v>
      </c>
    </row>
    <row r="399" spans="1:8" x14ac:dyDescent="0.25">
      <c r="A399" s="527"/>
      <c r="B399" s="526"/>
      <c r="C399" s="57" t="s">
        <v>3657</v>
      </c>
      <c r="D399" s="58" t="s">
        <v>3658</v>
      </c>
      <c r="E399" s="78">
        <v>472.44</v>
      </c>
      <c r="F399" s="60" t="s">
        <v>2422</v>
      </c>
      <c r="G399" s="80" t="s">
        <v>3652</v>
      </c>
      <c r="H399" s="62" t="s">
        <v>3659</v>
      </c>
    </row>
    <row r="400" spans="1:8" x14ac:dyDescent="0.25">
      <c r="A400" s="527"/>
      <c r="B400" s="526"/>
      <c r="C400" s="81" t="s">
        <v>3660</v>
      </c>
      <c r="D400" s="58" t="s">
        <v>3661</v>
      </c>
      <c r="E400" s="78">
        <v>577.41999999999996</v>
      </c>
      <c r="F400" s="60" t="s">
        <v>2422</v>
      </c>
      <c r="G400" s="80" t="s">
        <v>3652</v>
      </c>
      <c r="H400" s="62" t="s">
        <v>3662</v>
      </c>
    </row>
    <row r="401" spans="1:8" x14ac:dyDescent="0.25">
      <c r="A401" s="527"/>
      <c r="B401" s="526"/>
      <c r="C401" s="81" t="s">
        <v>3663</v>
      </c>
      <c r="D401" s="58" t="s">
        <v>3664</v>
      </c>
      <c r="E401" s="78">
        <v>734.9</v>
      </c>
      <c r="F401" s="60" t="s">
        <v>2422</v>
      </c>
      <c r="G401" s="80" t="s">
        <v>3652</v>
      </c>
      <c r="H401" s="62" t="s">
        <v>3665</v>
      </c>
    </row>
    <row r="402" spans="1:8" x14ac:dyDescent="0.25">
      <c r="A402" s="527"/>
      <c r="B402" s="526"/>
      <c r="C402" s="81" t="s">
        <v>3666</v>
      </c>
      <c r="D402" s="58" t="s">
        <v>3667</v>
      </c>
      <c r="E402" s="78">
        <v>944.87</v>
      </c>
      <c r="F402" s="60" t="s">
        <v>2422</v>
      </c>
      <c r="G402" s="80" t="s">
        <v>3652</v>
      </c>
      <c r="H402" s="62" t="s">
        <v>3668</v>
      </c>
    </row>
    <row r="403" spans="1:8" x14ac:dyDescent="0.25">
      <c r="A403" s="527"/>
      <c r="B403" s="526"/>
      <c r="C403" s="71" t="s">
        <v>3669</v>
      </c>
      <c r="D403" s="82" t="s">
        <v>3670</v>
      </c>
      <c r="E403" s="78">
        <v>1154.8399999999999</v>
      </c>
      <c r="F403" s="60" t="s">
        <v>2422</v>
      </c>
      <c r="G403" s="80" t="s">
        <v>3652</v>
      </c>
      <c r="H403" s="62" t="s">
        <v>3671</v>
      </c>
    </row>
    <row r="404" spans="1:8" x14ac:dyDescent="0.25">
      <c r="A404" s="527"/>
      <c r="B404" s="526"/>
      <c r="C404" s="57" t="s">
        <v>3672</v>
      </c>
      <c r="D404" s="82" t="s">
        <v>3673</v>
      </c>
      <c r="E404" s="78">
        <v>1469.8</v>
      </c>
      <c r="F404" s="60" t="s">
        <v>2422</v>
      </c>
      <c r="G404" s="80" t="s">
        <v>3652</v>
      </c>
      <c r="H404" s="62" t="s">
        <v>3674</v>
      </c>
    </row>
    <row r="405" spans="1:8" x14ac:dyDescent="0.25">
      <c r="A405" s="527"/>
      <c r="B405" s="526"/>
      <c r="C405" s="57" t="s">
        <v>3675</v>
      </c>
      <c r="D405" s="82" t="s">
        <v>3676</v>
      </c>
      <c r="E405" s="78">
        <v>1889.75</v>
      </c>
      <c r="F405" s="60" t="s">
        <v>2422</v>
      </c>
      <c r="G405" s="80" t="s">
        <v>3652</v>
      </c>
      <c r="H405" s="62" t="s">
        <v>3677</v>
      </c>
    </row>
    <row r="406" spans="1:8" x14ac:dyDescent="0.25">
      <c r="A406" s="527"/>
      <c r="B406" s="526"/>
      <c r="C406" s="57" t="s">
        <v>3678</v>
      </c>
      <c r="D406" s="82" t="s">
        <v>3679</v>
      </c>
      <c r="E406" s="78">
        <v>2309.69</v>
      </c>
      <c r="F406" s="60" t="s">
        <v>2422</v>
      </c>
      <c r="G406" s="80" t="s">
        <v>3652</v>
      </c>
      <c r="H406" s="62" t="s">
        <v>3680</v>
      </c>
    </row>
    <row r="407" spans="1:8" x14ac:dyDescent="0.25">
      <c r="A407" s="527"/>
      <c r="B407" s="526"/>
      <c r="C407" s="81" t="s">
        <v>3681</v>
      </c>
      <c r="D407" s="82" t="s">
        <v>3682</v>
      </c>
      <c r="E407" s="78">
        <v>2729.63</v>
      </c>
      <c r="F407" s="60" t="s">
        <v>2422</v>
      </c>
      <c r="G407" s="80" t="s">
        <v>3652</v>
      </c>
      <c r="H407" s="62" t="s">
        <v>3683</v>
      </c>
    </row>
    <row r="408" spans="1:8" x14ac:dyDescent="0.25">
      <c r="A408" s="527"/>
      <c r="B408" s="526"/>
      <c r="C408" s="81" t="s">
        <v>3684</v>
      </c>
      <c r="D408" s="82" t="s">
        <v>3685</v>
      </c>
      <c r="E408" s="78">
        <v>3149.58</v>
      </c>
      <c r="F408" s="60" t="s">
        <v>2422</v>
      </c>
      <c r="G408" s="80" t="s">
        <v>3652</v>
      </c>
      <c r="H408" s="62" t="s">
        <v>3686</v>
      </c>
    </row>
    <row r="409" spans="1:8" x14ac:dyDescent="0.25">
      <c r="A409" s="527"/>
      <c r="B409" s="526"/>
      <c r="C409" s="71" t="s">
        <v>3687</v>
      </c>
      <c r="D409" s="77" t="s">
        <v>3688</v>
      </c>
      <c r="E409" s="78">
        <v>3569.52</v>
      </c>
      <c r="F409" s="60" t="s">
        <v>2422</v>
      </c>
      <c r="G409" s="80" t="s">
        <v>3652</v>
      </c>
      <c r="H409" s="62" t="s">
        <v>3689</v>
      </c>
    </row>
    <row r="410" spans="1:8" x14ac:dyDescent="0.25">
      <c r="A410" s="527"/>
      <c r="B410" s="526"/>
      <c r="C410" s="57" t="s">
        <v>3690</v>
      </c>
      <c r="D410" s="82" t="s">
        <v>3691</v>
      </c>
      <c r="E410" s="78">
        <v>3989.46</v>
      </c>
      <c r="F410" s="60" t="s">
        <v>2422</v>
      </c>
      <c r="G410" s="133" t="s">
        <v>3652</v>
      </c>
      <c r="H410" s="62" t="s">
        <v>3692</v>
      </c>
    </row>
    <row r="411" spans="1:8" x14ac:dyDescent="0.25">
      <c r="A411" s="527"/>
      <c r="B411" s="526"/>
      <c r="C411" s="63" t="s">
        <v>3693</v>
      </c>
      <c r="D411" s="117" t="s">
        <v>3694</v>
      </c>
      <c r="E411" s="65">
        <v>4199.43</v>
      </c>
      <c r="F411" s="118" t="s">
        <v>2422</v>
      </c>
      <c r="G411" s="133" t="s">
        <v>3652</v>
      </c>
      <c r="H411" s="110" t="s">
        <v>3695</v>
      </c>
    </row>
    <row r="412" spans="1:8" ht="12" customHeight="1" x14ac:dyDescent="0.25">
      <c r="A412" s="523" t="s">
        <v>3696</v>
      </c>
      <c r="B412" s="524" t="s">
        <v>3697</v>
      </c>
      <c r="C412" s="130" t="s">
        <v>3698</v>
      </c>
      <c r="D412" s="72" t="s">
        <v>3699</v>
      </c>
      <c r="E412" s="132">
        <v>71.989999999999995</v>
      </c>
      <c r="F412" s="102" t="s">
        <v>2422</v>
      </c>
      <c r="G412" s="131"/>
      <c r="H412" s="76" t="s">
        <v>3700</v>
      </c>
    </row>
    <row r="413" spans="1:8" ht="12" customHeight="1" x14ac:dyDescent="0.25">
      <c r="A413" s="519"/>
      <c r="B413" s="521"/>
      <c r="C413" s="81" t="s">
        <v>3701</v>
      </c>
      <c r="D413" s="82" t="s">
        <v>3702</v>
      </c>
      <c r="E413" s="134">
        <v>180.62</v>
      </c>
      <c r="F413" s="135" t="s">
        <v>2422</v>
      </c>
      <c r="G413" s="133"/>
      <c r="H413" s="62" t="s">
        <v>3703</v>
      </c>
    </row>
    <row r="414" spans="1:8" x14ac:dyDescent="0.25">
      <c r="A414" s="519"/>
      <c r="B414" s="521"/>
      <c r="C414" s="57" t="s">
        <v>3704</v>
      </c>
      <c r="D414" s="58" t="s">
        <v>3705</v>
      </c>
      <c r="E414" s="78">
        <v>399.95</v>
      </c>
      <c r="F414" s="60" t="s">
        <v>2422</v>
      </c>
      <c r="G414" s="80"/>
      <c r="H414" s="62" t="s">
        <v>3706</v>
      </c>
    </row>
    <row r="415" spans="1:8" x14ac:dyDescent="0.25">
      <c r="A415" s="519"/>
      <c r="B415" s="521"/>
      <c r="C415" s="81" t="s">
        <v>3707</v>
      </c>
      <c r="D415" s="82" t="s">
        <v>3708</v>
      </c>
      <c r="E415" s="78">
        <v>666.59</v>
      </c>
      <c r="F415" s="60" t="s">
        <v>2422</v>
      </c>
      <c r="G415" s="80"/>
      <c r="H415" s="62" t="s">
        <v>3709</v>
      </c>
    </row>
    <row r="416" spans="1:8" x14ac:dyDescent="0.25">
      <c r="A416" s="519"/>
      <c r="B416" s="521"/>
      <c r="C416" s="81" t="s">
        <v>3710</v>
      </c>
      <c r="D416" s="77" t="s">
        <v>3711</v>
      </c>
      <c r="E416" s="78">
        <v>1066.54</v>
      </c>
      <c r="F416" s="60" t="s">
        <v>2422</v>
      </c>
      <c r="G416" s="80"/>
      <c r="H416" s="62" t="s">
        <v>3712</v>
      </c>
    </row>
    <row r="417" spans="1:8" x14ac:dyDescent="0.25">
      <c r="A417" s="519"/>
      <c r="B417" s="521"/>
      <c r="C417" s="71" t="s">
        <v>3713</v>
      </c>
      <c r="D417" s="82" t="s">
        <v>3714</v>
      </c>
      <c r="E417" s="78">
        <v>1599.81</v>
      </c>
      <c r="F417" s="60" t="s">
        <v>2422</v>
      </c>
      <c r="G417" s="80"/>
      <c r="H417" s="62" t="s">
        <v>3715</v>
      </c>
    </row>
    <row r="418" spans="1:8" x14ac:dyDescent="0.25">
      <c r="A418" s="519"/>
      <c r="B418" s="521"/>
      <c r="C418" s="81" t="s">
        <v>3716</v>
      </c>
      <c r="D418" s="82" t="s">
        <v>3717</v>
      </c>
      <c r="E418" s="78">
        <v>2133.08</v>
      </c>
      <c r="F418" s="60" t="s">
        <v>2422</v>
      </c>
      <c r="G418" s="80"/>
      <c r="H418" s="62" t="s">
        <v>3718</v>
      </c>
    </row>
    <row r="419" spans="1:8" x14ac:dyDescent="0.25">
      <c r="A419" s="519"/>
      <c r="B419" s="521"/>
      <c r="C419" s="81" t="s">
        <v>3719</v>
      </c>
      <c r="D419" s="77" t="s">
        <v>3720</v>
      </c>
      <c r="E419" s="78">
        <v>2666.36</v>
      </c>
      <c r="F419" s="60" t="s">
        <v>2422</v>
      </c>
      <c r="G419" s="80"/>
      <c r="H419" s="62" t="s">
        <v>3721</v>
      </c>
    </row>
    <row r="420" spans="1:8" x14ac:dyDescent="0.25">
      <c r="A420" s="519"/>
      <c r="B420" s="521"/>
      <c r="C420" s="81" t="s">
        <v>3722</v>
      </c>
      <c r="D420" s="82" t="s">
        <v>3723</v>
      </c>
      <c r="E420" s="78">
        <v>3199.63</v>
      </c>
      <c r="F420" s="60" t="s">
        <v>2422</v>
      </c>
      <c r="G420" s="80"/>
      <c r="H420" s="62" t="s">
        <v>3724</v>
      </c>
    </row>
    <row r="421" spans="1:8" x14ac:dyDescent="0.25">
      <c r="A421" s="519"/>
      <c r="B421" s="521"/>
      <c r="C421" s="81" t="s">
        <v>3725</v>
      </c>
      <c r="D421" s="82" t="s">
        <v>3726</v>
      </c>
      <c r="E421" s="78">
        <v>3732.9</v>
      </c>
      <c r="F421" s="60" t="s">
        <v>2422</v>
      </c>
      <c r="G421" s="80"/>
      <c r="H421" s="62" t="s">
        <v>3727</v>
      </c>
    </row>
    <row r="422" spans="1:8" x14ac:dyDescent="0.25">
      <c r="A422" s="519"/>
      <c r="B422" s="521"/>
      <c r="C422" s="71" t="s">
        <v>3728</v>
      </c>
      <c r="D422" s="77" t="s">
        <v>3729</v>
      </c>
      <c r="E422" s="78">
        <v>4266.17</v>
      </c>
      <c r="F422" s="60" t="s">
        <v>2422</v>
      </c>
      <c r="G422" s="80"/>
      <c r="H422" s="62" t="s">
        <v>3730</v>
      </c>
    </row>
    <row r="423" spans="1:8" x14ac:dyDescent="0.25">
      <c r="A423" s="519"/>
      <c r="B423" s="521"/>
      <c r="C423" s="81" t="s">
        <v>3731</v>
      </c>
      <c r="D423" s="82" t="s">
        <v>3732</v>
      </c>
      <c r="E423" s="78">
        <v>5066.08</v>
      </c>
      <c r="F423" s="60" t="s">
        <v>2422</v>
      </c>
      <c r="G423" s="80"/>
      <c r="H423" s="62" t="s">
        <v>3733</v>
      </c>
    </row>
    <row r="424" spans="1:8" x14ac:dyDescent="0.25">
      <c r="A424" s="519"/>
      <c r="B424" s="521"/>
      <c r="C424" s="71" t="s">
        <v>3734</v>
      </c>
      <c r="D424" s="77" t="s">
        <v>3735</v>
      </c>
      <c r="E424" s="78">
        <v>6132.62</v>
      </c>
      <c r="F424" s="60" t="s">
        <v>2422</v>
      </c>
      <c r="G424" s="80"/>
      <c r="H424" s="62" t="s">
        <v>3736</v>
      </c>
    </row>
    <row r="425" spans="1:8" x14ac:dyDescent="0.25">
      <c r="A425" s="519"/>
      <c r="B425" s="521"/>
      <c r="C425" s="81" t="s">
        <v>3737</v>
      </c>
      <c r="D425" s="82" t="s">
        <v>3738</v>
      </c>
      <c r="E425" s="78">
        <v>7199.16</v>
      </c>
      <c r="F425" s="60" t="s">
        <v>2422</v>
      </c>
      <c r="G425" s="80"/>
      <c r="H425" s="62" t="s">
        <v>3739</v>
      </c>
    </row>
    <row r="426" spans="1:8" x14ac:dyDescent="0.25">
      <c r="A426" s="519"/>
      <c r="B426" s="521"/>
      <c r="C426" s="71" t="s">
        <v>3740</v>
      </c>
      <c r="D426" s="82" t="s">
        <v>3741</v>
      </c>
      <c r="E426" s="78">
        <v>8265.7000000000007</v>
      </c>
      <c r="F426" s="60" t="s">
        <v>2422</v>
      </c>
      <c r="G426" s="80"/>
      <c r="H426" s="62" t="s">
        <v>3742</v>
      </c>
    </row>
    <row r="427" spans="1:8" x14ac:dyDescent="0.25">
      <c r="A427" s="519"/>
      <c r="B427" s="521"/>
      <c r="C427" s="81" t="s">
        <v>3743</v>
      </c>
      <c r="D427" s="77" t="s">
        <v>3744</v>
      </c>
      <c r="E427" s="78">
        <v>9332.25</v>
      </c>
      <c r="F427" s="60" t="s">
        <v>2422</v>
      </c>
      <c r="G427" s="80"/>
      <c r="H427" s="62" t="s">
        <v>3745</v>
      </c>
    </row>
    <row r="428" spans="1:8" x14ac:dyDescent="0.25">
      <c r="A428" s="519"/>
      <c r="B428" s="521"/>
      <c r="C428" s="81" t="s">
        <v>3746</v>
      </c>
      <c r="D428" s="58" t="s">
        <v>3747</v>
      </c>
      <c r="E428" s="78">
        <v>10398.790000000001</v>
      </c>
      <c r="F428" s="60" t="s">
        <v>2422</v>
      </c>
      <c r="G428" s="80"/>
      <c r="H428" s="62" t="s">
        <v>3748</v>
      </c>
    </row>
    <row r="429" spans="1:8" x14ac:dyDescent="0.25">
      <c r="A429" s="519"/>
      <c r="B429" s="521"/>
      <c r="C429" s="81" t="s">
        <v>3749</v>
      </c>
      <c r="D429" s="82" t="s">
        <v>3750</v>
      </c>
      <c r="E429" s="78">
        <v>11465.33</v>
      </c>
      <c r="F429" s="60" t="s">
        <v>2422</v>
      </c>
      <c r="G429" s="80"/>
      <c r="H429" s="62" t="s">
        <v>3751</v>
      </c>
    </row>
    <row r="430" spans="1:8" x14ac:dyDescent="0.25">
      <c r="A430" s="519"/>
      <c r="B430" s="521"/>
      <c r="C430" s="71" t="s">
        <v>3752</v>
      </c>
      <c r="D430" s="77" t="s">
        <v>3753</v>
      </c>
      <c r="E430" s="78">
        <v>12531.87</v>
      </c>
      <c r="F430" s="60" t="s">
        <v>2422</v>
      </c>
      <c r="G430" s="80"/>
      <c r="H430" s="62" t="s">
        <v>3754</v>
      </c>
    </row>
    <row r="431" spans="1:8" x14ac:dyDescent="0.25">
      <c r="A431" s="519"/>
      <c r="B431" s="521"/>
      <c r="C431" s="57" t="s">
        <v>3755</v>
      </c>
      <c r="D431" s="58" t="s">
        <v>3756</v>
      </c>
      <c r="E431" s="78">
        <v>14131.69</v>
      </c>
      <c r="F431" s="60" t="s">
        <v>2422</v>
      </c>
      <c r="G431" s="80"/>
      <c r="H431" s="62" t="s">
        <v>3757</v>
      </c>
    </row>
    <row r="432" spans="1:8" x14ac:dyDescent="0.25">
      <c r="A432" s="519"/>
      <c r="B432" s="521"/>
      <c r="C432" s="81" t="s">
        <v>3758</v>
      </c>
      <c r="D432" s="82" t="s">
        <v>3759</v>
      </c>
      <c r="E432" s="78">
        <v>16264.77</v>
      </c>
      <c r="F432" s="60" t="s">
        <v>2422</v>
      </c>
      <c r="G432" s="80"/>
      <c r="H432" s="62" t="s">
        <v>3760</v>
      </c>
    </row>
    <row r="433" spans="1:8" x14ac:dyDescent="0.25">
      <c r="A433" s="519"/>
      <c r="B433" s="521"/>
      <c r="C433" s="81" t="s">
        <v>3761</v>
      </c>
      <c r="D433" s="77" t="s">
        <v>3762</v>
      </c>
      <c r="E433" s="78">
        <v>18397.86</v>
      </c>
      <c r="F433" s="60" t="s">
        <v>2422</v>
      </c>
      <c r="G433" s="80"/>
      <c r="H433" s="62" t="s">
        <v>3763</v>
      </c>
    </row>
    <row r="434" spans="1:8" x14ac:dyDescent="0.25">
      <c r="A434" s="519"/>
      <c r="B434" s="521"/>
      <c r="C434" s="81" t="s">
        <v>3764</v>
      </c>
      <c r="D434" s="77" t="s">
        <v>3765</v>
      </c>
      <c r="E434" s="78">
        <v>21597.48</v>
      </c>
      <c r="F434" s="60" t="s">
        <v>2422</v>
      </c>
      <c r="G434" s="80"/>
      <c r="H434" s="62" t="s">
        <v>3766</v>
      </c>
    </row>
    <row r="435" spans="1:8" x14ac:dyDescent="0.25">
      <c r="A435" s="519"/>
      <c r="B435" s="521"/>
      <c r="C435" s="81" t="s">
        <v>3767</v>
      </c>
      <c r="D435" s="82" t="s">
        <v>3768</v>
      </c>
      <c r="E435" s="78">
        <v>25863.65</v>
      </c>
      <c r="F435" s="60" t="s">
        <v>2422</v>
      </c>
      <c r="G435" s="80"/>
      <c r="H435" s="62" t="s">
        <v>3769</v>
      </c>
    </row>
    <row r="436" spans="1:8" x14ac:dyDescent="0.25">
      <c r="A436" s="519"/>
      <c r="B436" s="521"/>
      <c r="C436" s="71" t="s">
        <v>3770</v>
      </c>
      <c r="D436" s="77" t="s">
        <v>3771</v>
      </c>
      <c r="E436" s="78">
        <v>30129.82</v>
      </c>
      <c r="F436" s="60" t="s">
        <v>2422</v>
      </c>
      <c r="G436" s="80"/>
      <c r="H436" s="62" t="s">
        <v>3772</v>
      </c>
    </row>
    <row r="437" spans="1:8" x14ac:dyDescent="0.25">
      <c r="A437" s="519"/>
      <c r="B437" s="521"/>
      <c r="C437" s="81" t="s">
        <v>3773</v>
      </c>
      <c r="D437" s="58" t="s">
        <v>3774</v>
      </c>
      <c r="E437" s="78">
        <v>34395.99</v>
      </c>
      <c r="F437" s="60" t="s">
        <v>2422</v>
      </c>
      <c r="G437" s="80"/>
      <c r="H437" s="62" t="s">
        <v>3775</v>
      </c>
    </row>
    <row r="438" spans="1:8" x14ac:dyDescent="0.25">
      <c r="A438" s="519"/>
      <c r="B438" s="521"/>
      <c r="C438" s="81" t="s">
        <v>3776</v>
      </c>
      <c r="D438" s="82" t="s">
        <v>3777</v>
      </c>
      <c r="E438" s="78">
        <v>38662.160000000003</v>
      </c>
      <c r="F438" s="60" t="s">
        <v>2422</v>
      </c>
      <c r="G438" s="80"/>
      <c r="H438" s="62" t="s">
        <v>3778</v>
      </c>
    </row>
    <row r="439" spans="1:8" x14ac:dyDescent="0.25">
      <c r="A439" s="519"/>
      <c r="B439" s="521"/>
      <c r="C439" s="71" t="s">
        <v>3779</v>
      </c>
      <c r="D439" s="82" t="s">
        <v>3780</v>
      </c>
      <c r="E439" s="78">
        <v>42928.33</v>
      </c>
      <c r="F439" s="60" t="s">
        <v>2422</v>
      </c>
      <c r="G439" s="80"/>
      <c r="H439" s="62" t="s">
        <v>3781</v>
      </c>
    </row>
    <row r="440" spans="1:8" x14ac:dyDescent="0.25">
      <c r="A440" s="519"/>
      <c r="B440" s="521"/>
      <c r="C440" s="71" t="s">
        <v>3782</v>
      </c>
      <c r="D440" s="82" t="s">
        <v>3783</v>
      </c>
      <c r="E440" s="78">
        <v>45061.41</v>
      </c>
      <c r="F440" s="60" t="s">
        <v>2422</v>
      </c>
      <c r="G440" s="136"/>
      <c r="H440" s="110" t="s">
        <v>3784</v>
      </c>
    </row>
    <row r="441" spans="1:8" x14ac:dyDescent="0.25">
      <c r="A441" s="527" t="s">
        <v>3785</v>
      </c>
      <c r="B441" s="526" t="s">
        <v>3786</v>
      </c>
      <c r="C441" s="130" t="s">
        <v>3787</v>
      </c>
      <c r="D441" s="72" t="s">
        <v>3788</v>
      </c>
      <c r="E441" s="132">
        <v>126.51</v>
      </c>
      <c r="F441" s="102" t="s">
        <v>2422</v>
      </c>
      <c r="G441" s="72"/>
      <c r="H441" s="76" t="s">
        <v>3789</v>
      </c>
    </row>
    <row r="442" spans="1:8" x14ac:dyDescent="0.25">
      <c r="A442" s="527"/>
      <c r="B442" s="526"/>
      <c r="C442" s="71" t="s">
        <v>3790</v>
      </c>
      <c r="D442" s="77" t="s">
        <v>3791</v>
      </c>
      <c r="E442" s="78">
        <v>210.84</v>
      </c>
      <c r="F442" s="60" t="s">
        <v>2422</v>
      </c>
      <c r="G442" s="80"/>
      <c r="H442" s="62" t="s">
        <v>3792</v>
      </c>
    </row>
    <row r="443" spans="1:8" x14ac:dyDescent="0.25">
      <c r="A443" s="527"/>
      <c r="B443" s="526"/>
      <c r="C443" s="81" t="s">
        <v>3793</v>
      </c>
      <c r="D443" s="82" t="s">
        <v>3794</v>
      </c>
      <c r="E443" s="78">
        <v>295.18</v>
      </c>
      <c r="F443" s="60" t="s">
        <v>2422</v>
      </c>
      <c r="G443" s="80"/>
      <c r="H443" s="62" t="s">
        <v>3795</v>
      </c>
    </row>
    <row r="444" spans="1:8" x14ac:dyDescent="0.25">
      <c r="A444" s="527"/>
      <c r="B444" s="526"/>
      <c r="C444" s="81" t="s">
        <v>3796</v>
      </c>
      <c r="D444" s="82" t="s">
        <v>3797</v>
      </c>
      <c r="E444" s="78">
        <v>421.68</v>
      </c>
      <c r="F444" s="60" t="s">
        <v>2422</v>
      </c>
      <c r="G444" s="80"/>
      <c r="H444" s="62" t="s">
        <v>3798</v>
      </c>
    </row>
    <row r="445" spans="1:8" x14ac:dyDescent="0.25">
      <c r="A445" s="527"/>
      <c r="B445" s="526"/>
      <c r="C445" s="71" t="s">
        <v>3799</v>
      </c>
      <c r="D445" s="82" t="s">
        <v>3800</v>
      </c>
      <c r="E445" s="78">
        <v>590.36</v>
      </c>
      <c r="F445" s="60" t="s">
        <v>2422</v>
      </c>
      <c r="G445" s="80"/>
      <c r="H445" s="62" t="s">
        <v>3801</v>
      </c>
    </row>
    <row r="446" spans="1:8" x14ac:dyDescent="0.25">
      <c r="A446" s="527"/>
      <c r="B446" s="526"/>
      <c r="C446" s="81" t="s">
        <v>3802</v>
      </c>
      <c r="D446" s="82" t="s">
        <v>3803</v>
      </c>
      <c r="E446" s="78">
        <v>759.03</v>
      </c>
      <c r="F446" s="60" t="s">
        <v>2422</v>
      </c>
      <c r="G446" s="80"/>
      <c r="H446" s="62" t="s">
        <v>3804</v>
      </c>
    </row>
    <row r="447" spans="1:8" x14ac:dyDescent="0.25">
      <c r="A447" s="527"/>
      <c r="B447" s="526"/>
      <c r="C447" s="81" t="s">
        <v>3805</v>
      </c>
      <c r="D447" s="77" t="s">
        <v>3806</v>
      </c>
      <c r="E447" s="78">
        <v>927.71</v>
      </c>
      <c r="F447" s="60" t="s">
        <v>2422</v>
      </c>
      <c r="G447" s="80"/>
      <c r="H447" s="62" t="s">
        <v>3807</v>
      </c>
    </row>
    <row r="448" spans="1:8" x14ac:dyDescent="0.25">
      <c r="A448" s="527"/>
      <c r="B448" s="526"/>
      <c r="C448" s="81" t="s">
        <v>3808</v>
      </c>
      <c r="D448" s="82" t="s">
        <v>3809</v>
      </c>
      <c r="E448" s="78">
        <v>1096.3800000000001</v>
      </c>
      <c r="F448" s="60" t="s">
        <v>2422</v>
      </c>
      <c r="G448" s="80"/>
      <c r="H448" s="62" t="s">
        <v>3810</v>
      </c>
    </row>
    <row r="449" spans="1:8" x14ac:dyDescent="0.25">
      <c r="A449" s="527"/>
      <c r="B449" s="526"/>
      <c r="C449" s="71" t="s">
        <v>3811</v>
      </c>
      <c r="D449" s="77" t="s">
        <v>3812</v>
      </c>
      <c r="E449" s="78">
        <v>1265.05</v>
      </c>
      <c r="F449" s="60" t="s">
        <v>2422</v>
      </c>
      <c r="G449" s="80"/>
      <c r="H449" s="62" t="s">
        <v>3813</v>
      </c>
    </row>
    <row r="450" spans="1:8" x14ac:dyDescent="0.25">
      <c r="A450" s="527"/>
      <c r="B450" s="526"/>
      <c r="C450" s="57" t="s">
        <v>3814</v>
      </c>
      <c r="D450" s="58" t="s">
        <v>3815</v>
      </c>
      <c r="E450" s="78">
        <v>1433.73</v>
      </c>
      <c r="F450" s="60" t="s">
        <v>2422</v>
      </c>
      <c r="G450" s="80"/>
      <c r="H450" s="62" t="s">
        <v>3816</v>
      </c>
    </row>
    <row r="451" spans="1:8" x14ac:dyDescent="0.25">
      <c r="A451" s="527"/>
      <c r="B451" s="526"/>
      <c r="C451" s="57" t="s">
        <v>3817</v>
      </c>
      <c r="D451" s="58" t="s">
        <v>3818</v>
      </c>
      <c r="E451" s="78">
        <v>1602.4</v>
      </c>
      <c r="F451" s="60" t="s">
        <v>2422</v>
      </c>
      <c r="G451" s="80"/>
      <c r="H451" s="62" t="s">
        <v>3819</v>
      </c>
    </row>
    <row r="452" spans="1:8" x14ac:dyDescent="0.25">
      <c r="A452" s="527"/>
      <c r="B452" s="526"/>
      <c r="C452" s="57" t="s">
        <v>3820</v>
      </c>
      <c r="D452" s="77" t="s">
        <v>3821</v>
      </c>
      <c r="E452" s="78">
        <v>1855.41</v>
      </c>
      <c r="F452" s="60" t="s">
        <v>2422</v>
      </c>
      <c r="G452" s="80"/>
      <c r="H452" s="62" t="s">
        <v>3822</v>
      </c>
    </row>
    <row r="453" spans="1:8" x14ac:dyDescent="0.25">
      <c r="A453" s="527"/>
      <c r="B453" s="526"/>
      <c r="C453" s="57" t="s">
        <v>3823</v>
      </c>
      <c r="D453" s="58" t="s">
        <v>3824</v>
      </c>
      <c r="E453" s="78">
        <v>2192.7600000000002</v>
      </c>
      <c r="F453" s="60" t="s">
        <v>2422</v>
      </c>
      <c r="G453" s="80"/>
      <c r="H453" s="62" t="s">
        <v>3825</v>
      </c>
    </row>
    <row r="454" spans="1:8" x14ac:dyDescent="0.25">
      <c r="A454" s="527"/>
      <c r="B454" s="526"/>
      <c r="C454" s="57" t="s">
        <v>3826</v>
      </c>
      <c r="D454" s="58" t="s">
        <v>3827</v>
      </c>
      <c r="E454" s="78">
        <v>2530.11</v>
      </c>
      <c r="F454" s="60" t="s">
        <v>2422</v>
      </c>
      <c r="G454" s="80"/>
      <c r="H454" s="62" t="s">
        <v>3828</v>
      </c>
    </row>
    <row r="455" spans="1:8" x14ac:dyDescent="0.25">
      <c r="A455" s="527"/>
      <c r="B455" s="526"/>
      <c r="C455" s="57" t="s">
        <v>3829</v>
      </c>
      <c r="D455" s="82" t="s">
        <v>3830</v>
      </c>
      <c r="E455" s="78">
        <v>2867.46</v>
      </c>
      <c r="F455" s="60" t="s">
        <v>2422</v>
      </c>
      <c r="G455" s="80"/>
      <c r="H455" s="62" t="s">
        <v>3831</v>
      </c>
    </row>
    <row r="456" spans="1:8" x14ac:dyDescent="0.25">
      <c r="A456" s="527"/>
      <c r="B456" s="526"/>
      <c r="C456" s="81" t="s">
        <v>3832</v>
      </c>
      <c r="D456" s="82" t="s">
        <v>3833</v>
      </c>
      <c r="E456" s="78">
        <v>3204.8</v>
      </c>
      <c r="F456" s="60" t="s">
        <v>2422</v>
      </c>
      <c r="G456" s="80"/>
      <c r="H456" s="62" t="s">
        <v>3834</v>
      </c>
    </row>
    <row r="457" spans="1:8" x14ac:dyDescent="0.25">
      <c r="A457" s="527"/>
      <c r="B457" s="526"/>
      <c r="C457" s="86" t="s">
        <v>3835</v>
      </c>
      <c r="D457" s="117" t="s">
        <v>3836</v>
      </c>
      <c r="E457" s="65">
        <v>3373.48</v>
      </c>
      <c r="F457" s="118" t="s">
        <v>2422</v>
      </c>
      <c r="G457" s="80"/>
      <c r="H457" s="110" t="s">
        <v>3837</v>
      </c>
    </row>
    <row r="458" spans="1:8" x14ac:dyDescent="0.25">
      <c r="A458" s="527" t="s">
        <v>3838</v>
      </c>
      <c r="B458" s="526" t="s">
        <v>3839</v>
      </c>
      <c r="C458" s="130" t="s">
        <v>3840</v>
      </c>
      <c r="D458" s="72" t="s">
        <v>3841</v>
      </c>
      <c r="E458" s="132">
        <v>28.95</v>
      </c>
      <c r="F458" s="102" t="s">
        <v>2422</v>
      </c>
      <c r="G458" s="131"/>
      <c r="H458" s="76" t="s">
        <v>3842</v>
      </c>
    </row>
    <row r="459" spans="1:8" x14ac:dyDescent="0.25">
      <c r="A459" s="527"/>
      <c r="B459" s="526"/>
      <c r="C459" s="81" t="s">
        <v>3843</v>
      </c>
      <c r="D459" s="77" t="s">
        <v>3844</v>
      </c>
      <c r="E459" s="78">
        <v>44.74</v>
      </c>
      <c r="F459" s="60" t="s">
        <v>2422</v>
      </c>
      <c r="G459" s="133"/>
      <c r="H459" s="62" t="s">
        <v>3845</v>
      </c>
    </row>
    <row r="460" spans="1:8" x14ac:dyDescent="0.25">
      <c r="A460" s="527"/>
      <c r="B460" s="526"/>
      <c r="C460" s="71" t="s">
        <v>3846</v>
      </c>
      <c r="D460" s="58" t="s">
        <v>3847</v>
      </c>
      <c r="E460" s="78">
        <v>65.790000000000006</v>
      </c>
      <c r="F460" s="60" t="s">
        <v>2422</v>
      </c>
      <c r="G460" s="80"/>
      <c r="H460" s="62" t="s">
        <v>3848</v>
      </c>
    </row>
    <row r="461" spans="1:8" x14ac:dyDescent="0.25">
      <c r="A461" s="527"/>
      <c r="B461" s="526"/>
      <c r="C461" s="57" t="s">
        <v>3849</v>
      </c>
      <c r="D461" s="58" t="s">
        <v>3850</v>
      </c>
      <c r="E461" s="78">
        <v>92.11</v>
      </c>
      <c r="F461" s="60" t="s">
        <v>2422</v>
      </c>
      <c r="G461" s="80"/>
      <c r="H461" s="62" t="s">
        <v>3851</v>
      </c>
    </row>
    <row r="462" spans="1:8" x14ac:dyDescent="0.25">
      <c r="A462" s="527"/>
      <c r="B462" s="526"/>
      <c r="C462" s="57" t="s">
        <v>3852</v>
      </c>
      <c r="D462" s="58" t="s">
        <v>3853</v>
      </c>
      <c r="E462" s="78">
        <v>118.42</v>
      </c>
      <c r="F462" s="60" t="s">
        <v>2422</v>
      </c>
      <c r="G462" s="80"/>
      <c r="H462" s="62" t="s">
        <v>3854</v>
      </c>
    </row>
    <row r="463" spans="1:8" x14ac:dyDescent="0.25">
      <c r="A463" s="527"/>
      <c r="B463" s="526"/>
      <c r="C463" s="57" t="s">
        <v>3855</v>
      </c>
      <c r="D463" s="58" t="s">
        <v>3856</v>
      </c>
      <c r="E463" s="78">
        <v>144.74</v>
      </c>
      <c r="F463" s="60" t="s">
        <v>2422</v>
      </c>
      <c r="G463" s="80"/>
      <c r="H463" s="62" t="s">
        <v>3857</v>
      </c>
    </row>
    <row r="464" spans="1:8" x14ac:dyDescent="0.25">
      <c r="A464" s="527"/>
      <c r="B464" s="526"/>
      <c r="C464" s="81" t="s">
        <v>3858</v>
      </c>
      <c r="D464" s="58" t="s">
        <v>3859</v>
      </c>
      <c r="E464" s="78">
        <v>171.05</v>
      </c>
      <c r="F464" s="60" t="s">
        <v>2422</v>
      </c>
      <c r="G464" s="80"/>
      <c r="H464" s="62" t="s">
        <v>3860</v>
      </c>
    </row>
    <row r="465" spans="1:8" x14ac:dyDescent="0.25">
      <c r="A465" s="527"/>
      <c r="B465" s="526"/>
      <c r="C465" s="81" t="s">
        <v>3861</v>
      </c>
      <c r="D465" s="82" t="s">
        <v>3862</v>
      </c>
      <c r="E465" s="78">
        <v>197.37</v>
      </c>
      <c r="F465" s="60" t="s">
        <v>2422</v>
      </c>
      <c r="G465" s="80"/>
      <c r="H465" s="62" t="s">
        <v>3863</v>
      </c>
    </row>
    <row r="466" spans="1:8" x14ac:dyDescent="0.25">
      <c r="A466" s="527"/>
      <c r="B466" s="526"/>
      <c r="C466" s="71" t="s">
        <v>3864</v>
      </c>
      <c r="D466" s="77" t="s">
        <v>3865</v>
      </c>
      <c r="E466" s="78">
        <v>223.69</v>
      </c>
      <c r="F466" s="60" t="s">
        <v>2422</v>
      </c>
      <c r="G466" s="80"/>
      <c r="H466" s="62" t="s">
        <v>3866</v>
      </c>
    </row>
    <row r="467" spans="1:8" x14ac:dyDescent="0.25">
      <c r="A467" s="527"/>
      <c r="B467" s="526"/>
      <c r="C467" s="81" t="s">
        <v>3867</v>
      </c>
      <c r="D467" s="82" t="s">
        <v>3868</v>
      </c>
      <c r="E467" s="78">
        <v>250</v>
      </c>
      <c r="F467" s="60" t="s">
        <v>2422</v>
      </c>
      <c r="G467" s="80"/>
      <c r="H467" s="62" t="s">
        <v>3869</v>
      </c>
    </row>
    <row r="468" spans="1:8" x14ac:dyDescent="0.25">
      <c r="A468" s="527"/>
      <c r="B468" s="526"/>
      <c r="C468" s="81" t="s">
        <v>3870</v>
      </c>
      <c r="D468" s="82" t="s">
        <v>3871</v>
      </c>
      <c r="E468" s="78">
        <v>276.32</v>
      </c>
      <c r="F468" s="60" t="s">
        <v>2422</v>
      </c>
      <c r="G468" s="80"/>
      <c r="H468" s="62" t="s">
        <v>3872</v>
      </c>
    </row>
    <row r="469" spans="1:8" x14ac:dyDescent="0.25">
      <c r="A469" s="527"/>
      <c r="B469" s="526"/>
      <c r="C469" s="71" t="s">
        <v>3873</v>
      </c>
      <c r="D469" s="77" t="s">
        <v>3874</v>
      </c>
      <c r="E469" s="78">
        <v>302.63</v>
      </c>
      <c r="F469" s="60" t="s">
        <v>2422</v>
      </c>
      <c r="G469" s="80"/>
      <c r="H469" s="62" t="s">
        <v>3875</v>
      </c>
    </row>
    <row r="470" spans="1:8" x14ac:dyDescent="0.25">
      <c r="A470" s="527"/>
      <c r="B470" s="526"/>
      <c r="C470" s="57" t="s">
        <v>3876</v>
      </c>
      <c r="D470" s="111" t="s">
        <v>3877</v>
      </c>
      <c r="E470" s="78">
        <v>342.11</v>
      </c>
      <c r="F470" s="60" t="s">
        <v>2422</v>
      </c>
      <c r="G470" s="80"/>
      <c r="H470" s="62" t="s">
        <v>3878</v>
      </c>
    </row>
    <row r="471" spans="1:8" x14ac:dyDescent="0.25">
      <c r="A471" s="527"/>
      <c r="B471" s="526"/>
      <c r="C471" s="57" t="s">
        <v>3879</v>
      </c>
      <c r="D471" s="82" t="s">
        <v>3880</v>
      </c>
      <c r="E471" s="78">
        <v>394.74</v>
      </c>
      <c r="F471" s="60" t="s">
        <v>2422</v>
      </c>
      <c r="G471" s="80"/>
      <c r="H471" s="62" t="s">
        <v>3881</v>
      </c>
    </row>
    <row r="472" spans="1:8" x14ac:dyDescent="0.25">
      <c r="A472" s="527"/>
      <c r="B472" s="526"/>
      <c r="C472" s="57" t="s">
        <v>3882</v>
      </c>
      <c r="D472" s="77" t="s">
        <v>3883</v>
      </c>
      <c r="E472" s="78">
        <v>447.37</v>
      </c>
      <c r="F472" s="60" t="s">
        <v>2422</v>
      </c>
      <c r="G472" s="80"/>
      <c r="H472" s="62" t="s">
        <v>3884</v>
      </c>
    </row>
    <row r="473" spans="1:8" x14ac:dyDescent="0.25">
      <c r="A473" s="527"/>
      <c r="B473" s="526"/>
      <c r="C473" s="71" t="s">
        <v>3885</v>
      </c>
      <c r="D473" s="77" t="s">
        <v>3886</v>
      </c>
      <c r="E473" s="78">
        <v>500</v>
      </c>
      <c r="F473" s="60" t="s">
        <v>2422</v>
      </c>
      <c r="G473" s="80"/>
      <c r="H473" s="62" t="s">
        <v>3887</v>
      </c>
    </row>
    <row r="474" spans="1:8" x14ac:dyDescent="0.25">
      <c r="A474" s="527"/>
      <c r="B474" s="526"/>
      <c r="C474" s="71" t="s">
        <v>3888</v>
      </c>
      <c r="D474" s="77" t="s">
        <v>3889</v>
      </c>
      <c r="E474" s="78">
        <v>552.64</v>
      </c>
      <c r="F474" s="60" t="s">
        <v>2422</v>
      </c>
      <c r="G474" s="80"/>
      <c r="H474" s="62" t="s">
        <v>3890</v>
      </c>
    </row>
    <row r="475" spans="1:8" x14ac:dyDescent="0.25">
      <c r="A475" s="527"/>
      <c r="B475" s="526"/>
      <c r="C475" s="71" t="s">
        <v>3891</v>
      </c>
      <c r="D475" s="77" t="s">
        <v>3892</v>
      </c>
      <c r="E475" s="78">
        <v>605.27</v>
      </c>
      <c r="F475" s="60" t="s">
        <v>2422</v>
      </c>
      <c r="G475" s="80"/>
      <c r="H475" s="62" t="s">
        <v>3893</v>
      </c>
    </row>
    <row r="476" spans="1:8" x14ac:dyDescent="0.25">
      <c r="A476" s="527"/>
      <c r="B476" s="526"/>
      <c r="C476" s="71" t="s">
        <v>3894</v>
      </c>
      <c r="D476" s="77" t="s">
        <v>3895</v>
      </c>
      <c r="E476" s="78">
        <v>684.22</v>
      </c>
      <c r="F476" s="60" t="s">
        <v>2422</v>
      </c>
      <c r="G476" s="80"/>
      <c r="H476" s="62" t="s">
        <v>3896</v>
      </c>
    </row>
    <row r="477" spans="1:8" x14ac:dyDescent="0.25">
      <c r="A477" s="527"/>
      <c r="B477" s="526"/>
      <c r="C477" s="86" t="s">
        <v>3897</v>
      </c>
      <c r="D477" s="117" t="s">
        <v>3898</v>
      </c>
      <c r="E477" s="65">
        <v>736.85</v>
      </c>
      <c r="F477" s="118" t="s">
        <v>2422</v>
      </c>
      <c r="G477" s="67"/>
      <c r="H477" s="110" t="s">
        <v>3899</v>
      </c>
    </row>
    <row r="478" spans="1:8" x14ac:dyDescent="0.25">
      <c r="A478" s="527" t="s">
        <v>3900</v>
      </c>
      <c r="B478" s="526" t="s">
        <v>3901</v>
      </c>
      <c r="C478" s="71" t="s">
        <v>3902</v>
      </c>
      <c r="D478" s="72" t="s">
        <v>3903</v>
      </c>
      <c r="E478" s="132">
        <v>472.19</v>
      </c>
      <c r="F478" s="102" t="s">
        <v>2422</v>
      </c>
      <c r="G478" s="131"/>
      <c r="H478" s="76" t="s">
        <v>3904</v>
      </c>
    </row>
    <row r="479" spans="1:8" x14ac:dyDescent="0.25">
      <c r="A479" s="527"/>
      <c r="B479" s="526"/>
      <c r="C479" s="57" t="s">
        <v>3905</v>
      </c>
      <c r="D479" s="77" t="s">
        <v>3906</v>
      </c>
      <c r="E479" s="78">
        <v>544.84</v>
      </c>
      <c r="F479" s="60" t="s">
        <v>2422</v>
      </c>
      <c r="G479" s="80"/>
      <c r="H479" s="62" t="s">
        <v>3907</v>
      </c>
    </row>
    <row r="480" spans="1:8" x14ac:dyDescent="0.25">
      <c r="A480" s="527"/>
      <c r="B480" s="526"/>
      <c r="C480" s="81" t="s">
        <v>3908</v>
      </c>
      <c r="D480" s="82" t="s">
        <v>3909</v>
      </c>
      <c r="E480" s="78">
        <v>617.48</v>
      </c>
      <c r="F480" s="60" t="s">
        <v>2422</v>
      </c>
      <c r="G480" s="80"/>
      <c r="H480" s="62" t="s">
        <v>3910</v>
      </c>
    </row>
    <row r="481" spans="1:8" x14ac:dyDescent="0.25">
      <c r="A481" s="527"/>
      <c r="B481" s="526"/>
      <c r="C481" s="81" t="s">
        <v>3911</v>
      </c>
      <c r="D481" s="77" t="s">
        <v>3912</v>
      </c>
      <c r="E481" s="78">
        <v>690.13</v>
      </c>
      <c r="F481" s="60" t="s">
        <v>2422</v>
      </c>
      <c r="G481" s="80"/>
      <c r="H481" s="62" t="s">
        <v>3913</v>
      </c>
    </row>
    <row r="482" spans="1:8" x14ac:dyDescent="0.25">
      <c r="A482" s="527"/>
      <c r="B482" s="526"/>
      <c r="C482" s="71" t="s">
        <v>3914</v>
      </c>
      <c r="D482" s="58" t="s">
        <v>3915</v>
      </c>
      <c r="E482" s="78">
        <v>762.78</v>
      </c>
      <c r="F482" s="60" t="s">
        <v>2422</v>
      </c>
      <c r="G482" s="80"/>
      <c r="H482" s="62" t="s">
        <v>3916</v>
      </c>
    </row>
    <row r="483" spans="1:8" x14ac:dyDescent="0.25">
      <c r="A483" s="527"/>
      <c r="B483" s="526"/>
      <c r="C483" s="57" t="s">
        <v>3917</v>
      </c>
      <c r="D483" s="82" t="s">
        <v>3918</v>
      </c>
      <c r="E483" s="78">
        <v>835.42</v>
      </c>
      <c r="F483" s="60" t="s">
        <v>2422</v>
      </c>
      <c r="G483" s="80"/>
      <c r="H483" s="62" t="s">
        <v>3919</v>
      </c>
    </row>
    <row r="484" spans="1:8" x14ac:dyDescent="0.25">
      <c r="A484" s="527"/>
      <c r="B484" s="526"/>
      <c r="C484" s="81" t="s">
        <v>3920</v>
      </c>
      <c r="D484" s="82" t="s">
        <v>3921</v>
      </c>
      <c r="E484" s="78">
        <v>944.39</v>
      </c>
      <c r="F484" s="60" t="s">
        <v>2422</v>
      </c>
      <c r="G484" s="80"/>
      <c r="H484" s="62" t="s">
        <v>3922</v>
      </c>
    </row>
    <row r="485" spans="1:8" x14ac:dyDescent="0.25">
      <c r="A485" s="527"/>
      <c r="B485" s="526"/>
      <c r="C485" s="81" t="s">
        <v>3923</v>
      </c>
      <c r="D485" s="77" t="s">
        <v>3924</v>
      </c>
      <c r="E485" s="78">
        <v>1089.68</v>
      </c>
      <c r="F485" s="60" t="s">
        <v>2422</v>
      </c>
      <c r="G485" s="80"/>
      <c r="H485" s="62" t="s">
        <v>3925</v>
      </c>
    </row>
    <row r="486" spans="1:8" x14ac:dyDescent="0.25">
      <c r="A486" s="527"/>
      <c r="B486" s="526"/>
      <c r="C486" s="71" t="s">
        <v>3926</v>
      </c>
      <c r="D486" s="58" t="s">
        <v>3927</v>
      </c>
      <c r="E486" s="78">
        <v>1234.97</v>
      </c>
      <c r="F486" s="60" t="s">
        <v>2422</v>
      </c>
      <c r="G486" s="80"/>
      <c r="H486" s="62" t="s">
        <v>3928</v>
      </c>
    </row>
    <row r="487" spans="1:8" x14ac:dyDescent="0.25">
      <c r="A487" s="527"/>
      <c r="B487" s="526"/>
      <c r="C487" s="57" t="s">
        <v>3929</v>
      </c>
      <c r="D487" s="58" t="s">
        <v>3930</v>
      </c>
      <c r="E487" s="78">
        <v>1380.26</v>
      </c>
      <c r="F487" s="60" t="s">
        <v>2422</v>
      </c>
      <c r="G487" s="80"/>
      <c r="H487" s="62" t="s">
        <v>3931</v>
      </c>
    </row>
    <row r="488" spans="1:8" x14ac:dyDescent="0.25">
      <c r="A488" s="527"/>
      <c r="B488" s="526"/>
      <c r="C488" s="57" t="s">
        <v>3932</v>
      </c>
      <c r="D488" s="82" t="s">
        <v>3933</v>
      </c>
      <c r="E488" s="78">
        <v>1525.55</v>
      </c>
      <c r="F488" s="60" t="s">
        <v>2422</v>
      </c>
      <c r="G488" s="80"/>
      <c r="H488" s="62" t="s">
        <v>3934</v>
      </c>
    </row>
    <row r="489" spans="1:8" x14ac:dyDescent="0.25">
      <c r="A489" s="527"/>
      <c r="B489" s="526"/>
      <c r="C489" s="57" t="s">
        <v>3935</v>
      </c>
      <c r="D489" s="82" t="s">
        <v>3936</v>
      </c>
      <c r="E489" s="78">
        <v>1670.84</v>
      </c>
      <c r="F489" s="60" t="s">
        <v>2422</v>
      </c>
      <c r="G489" s="80"/>
      <c r="H489" s="62" t="s">
        <v>3937</v>
      </c>
    </row>
    <row r="490" spans="1:8" x14ac:dyDescent="0.25">
      <c r="A490" s="527"/>
      <c r="B490" s="526"/>
      <c r="C490" s="81" t="s">
        <v>3938</v>
      </c>
      <c r="D490" s="77" t="s">
        <v>3939</v>
      </c>
      <c r="E490" s="78">
        <v>1816.13</v>
      </c>
      <c r="F490" s="60" t="s">
        <v>2422</v>
      </c>
      <c r="G490" s="80"/>
      <c r="H490" s="62" t="s">
        <v>3940</v>
      </c>
    </row>
    <row r="491" spans="1:8" x14ac:dyDescent="0.25">
      <c r="A491" s="527"/>
      <c r="B491" s="526"/>
      <c r="C491" s="81" t="s">
        <v>3941</v>
      </c>
      <c r="D491" s="58" t="s">
        <v>3942</v>
      </c>
      <c r="E491" s="78">
        <v>1961.42</v>
      </c>
      <c r="F491" s="60" t="s">
        <v>2422</v>
      </c>
      <c r="G491" s="80"/>
      <c r="H491" s="62" t="s">
        <v>3943</v>
      </c>
    </row>
    <row r="492" spans="1:8" x14ac:dyDescent="0.25">
      <c r="A492" s="527"/>
      <c r="B492" s="526"/>
      <c r="C492" s="71" t="s">
        <v>3944</v>
      </c>
      <c r="D492" s="82" t="s">
        <v>3945</v>
      </c>
      <c r="E492" s="78">
        <v>2106.71</v>
      </c>
      <c r="F492" s="60" t="s">
        <v>2422</v>
      </c>
      <c r="G492" s="80"/>
      <c r="H492" s="62" t="s">
        <v>3946</v>
      </c>
    </row>
    <row r="493" spans="1:8" x14ac:dyDescent="0.25">
      <c r="A493" s="527"/>
      <c r="B493" s="526"/>
      <c r="C493" s="81" t="s">
        <v>3947</v>
      </c>
      <c r="D493" s="82" t="s">
        <v>3948</v>
      </c>
      <c r="E493" s="78">
        <v>2288.33</v>
      </c>
      <c r="F493" s="60" t="s">
        <v>2422</v>
      </c>
      <c r="G493" s="80"/>
      <c r="H493" s="62" t="s">
        <v>3949</v>
      </c>
    </row>
    <row r="494" spans="1:8" x14ac:dyDescent="0.25">
      <c r="A494" s="527"/>
      <c r="B494" s="526"/>
      <c r="C494" s="81" t="s">
        <v>3950</v>
      </c>
      <c r="D494" s="77" t="s">
        <v>3951</v>
      </c>
      <c r="E494" s="78">
        <v>2506.2600000000002</v>
      </c>
      <c r="F494" s="60" t="s">
        <v>2422</v>
      </c>
      <c r="G494" s="80"/>
      <c r="H494" s="62" t="s">
        <v>3952</v>
      </c>
    </row>
    <row r="495" spans="1:8" x14ac:dyDescent="0.25">
      <c r="A495" s="527"/>
      <c r="B495" s="526"/>
      <c r="C495" s="71" t="s">
        <v>3953</v>
      </c>
      <c r="D495" s="58" t="s">
        <v>3954</v>
      </c>
      <c r="E495" s="78">
        <v>2724.2</v>
      </c>
      <c r="F495" s="60" t="s">
        <v>2422</v>
      </c>
      <c r="G495" s="80"/>
      <c r="H495" s="62" t="s">
        <v>3955</v>
      </c>
    </row>
    <row r="496" spans="1:8" x14ac:dyDescent="0.25">
      <c r="A496" s="527"/>
      <c r="B496" s="526"/>
      <c r="C496" s="63" t="s">
        <v>3956</v>
      </c>
      <c r="D496" s="64" t="s">
        <v>3957</v>
      </c>
      <c r="E496" s="65">
        <v>2833.16</v>
      </c>
      <c r="F496" s="118" t="s">
        <v>2422</v>
      </c>
      <c r="G496" s="67"/>
      <c r="H496" s="110" t="s">
        <v>3958</v>
      </c>
    </row>
    <row r="497" spans="1:8" x14ac:dyDescent="0.25">
      <c r="A497" s="527" t="s">
        <v>3959</v>
      </c>
      <c r="B497" s="526" t="s">
        <v>3960</v>
      </c>
      <c r="C497" s="130" t="s">
        <v>3961</v>
      </c>
      <c r="D497" s="77" t="s">
        <v>3962</v>
      </c>
      <c r="E497" s="132">
        <v>188.69</v>
      </c>
      <c r="F497" s="102" t="s">
        <v>2422</v>
      </c>
      <c r="G497" s="131"/>
      <c r="H497" s="76" t="s">
        <v>3963</v>
      </c>
    </row>
    <row r="498" spans="1:8" x14ac:dyDescent="0.25">
      <c r="A498" s="527"/>
      <c r="B498" s="526"/>
      <c r="C498" s="81" t="s">
        <v>3964</v>
      </c>
      <c r="D498" s="82" t="s">
        <v>3965</v>
      </c>
      <c r="E498" s="78">
        <v>264.16000000000003</v>
      </c>
      <c r="F498" s="60" t="s">
        <v>2422</v>
      </c>
      <c r="G498" s="80"/>
      <c r="H498" s="62" t="s">
        <v>3966</v>
      </c>
    </row>
    <row r="499" spans="1:8" x14ac:dyDescent="0.25">
      <c r="A499" s="527"/>
      <c r="B499" s="526"/>
      <c r="C499" s="71" t="s">
        <v>3967</v>
      </c>
      <c r="D499" s="82" t="s">
        <v>3968</v>
      </c>
      <c r="E499" s="78">
        <v>339.64</v>
      </c>
      <c r="F499" s="60" t="s">
        <v>2422</v>
      </c>
      <c r="G499" s="80"/>
      <c r="H499" s="62" t="s">
        <v>3969</v>
      </c>
    </row>
    <row r="500" spans="1:8" x14ac:dyDescent="0.25">
      <c r="A500" s="527"/>
      <c r="B500" s="526"/>
      <c r="C500" s="81" t="s">
        <v>3970</v>
      </c>
      <c r="D500" s="77" t="s">
        <v>3971</v>
      </c>
      <c r="E500" s="78">
        <v>415.11</v>
      </c>
      <c r="F500" s="60" t="s">
        <v>2422</v>
      </c>
      <c r="G500" s="80"/>
      <c r="H500" s="62" t="s">
        <v>3972</v>
      </c>
    </row>
    <row r="501" spans="1:8" x14ac:dyDescent="0.25">
      <c r="A501" s="527"/>
      <c r="B501" s="526"/>
      <c r="C501" s="71" t="s">
        <v>3973</v>
      </c>
      <c r="D501" s="82" t="s">
        <v>3974</v>
      </c>
      <c r="E501" s="78">
        <v>528.32000000000005</v>
      </c>
      <c r="F501" s="60" t="s">
        <v>2422</v>
      </c>
      <c r="G501" s="80"/>
      <c r="H501" s="62" t="s">
        <v>3975</v>
      </c>
    </row>
    <row r="502" spans="1:8" x14ac:dyDescent="0.25">
      <c r="A502" s="527"/>
      <c r="B502" s="526"/>
      <c r="C502" s="57" t="s">
        <v>3976</v>
      </c>
      <c r="D502" s="77" t="s">
        <v>3977</v>
      </c>
      <c r="E502" s="78">
        <v>679.27</v>
      </c>
      <c r="F502" s="60" t="s">
        <v>2422</v>
      </c>
      <c r="G502" s="80"/>
      <c r="H502" s="62" t="s">
        <v>3978</v>
      </c>
    </row>
    <row r="503" spans="1:8" x14ac:dyDescent="0.25">
      <c r="A503" s="527"/>
      <c r="B503" s="526"/>
      <c r="C503" s="57" t="s">
        <v>3979</v>
      </c>
      <c r="D503" s="58" t="s">
        <v>3980</v>
      </c>
      <c r="E503" s="78">
        <v>830.22</v>
      </c>
      <c r="F503" s="60" t="s">
        <v>2422</v>
      </c>
      <c r="G503" s="80"/>
      <c r="H503" s="62" t="s">
        <v>3981</v>
      </c>
    </row>
    <row r="504" spans="1:8" x14ac:dyDescent="0.25">
      <c r="A504" s="527"/>
      <c r="B504" s="526"/>
      <c r="C504" s="57" t="s">
        <v>3982</v>
      </c>
      <c r="D504" s="58" t="s">
        <v>3983</v>
      </c>
      <c r="E504" s="78">
        <v>1056.6500000000001</v>
      </c>
      <c r="F504" s="60" t="s">
        <v>2422</v>
      </c>
      <c r="G504" s="80"/>
      <c r="H504" s="62" t="s">
        <v>3984</v>
      </c>
    </row>
    <row r="505" spans="1:8" x14ac:dyDescent="0.25">
      <c r="A505" s="527"/>
      <c r="B505" s="526"/>
      <c r="C505" s="57" t="s">
        <v>3985</v>
      </c>
      <c r="D505" s="58" t="s">
        <v>3986</v>
      </c>
      <c r="E505" s="78">
        <v>1358.55</v>
      </c>
      <c r="F505" s="60" t="s">
        <v>2422</v>
      </c>
      <c r="G505" s="80"/>
      <c r="H505" s="62" t="s">
        <v>3987</v>
      </c>
    </row>
    <row r="506" spans="1:8" x14ac:dyDescent="0.25">
      <c r="A506" s="527"/>
      <c r="B506" s="526"/>
      <c r="C506" s="57" t="s">
        <v>3988</v>
      </c>
      <c r="D506" s="82" t="s">
        <v>3989</v>
      </c>
      <c r="E506" s="78">
        <v>1660.45</v>
      </c>
      <c r="F506" s="60" t="s">
        <v>2422</v>
      </c>
      <c r="G506" s="80"/>
      <c r="H506" s="62" t="s">
        <v>3990</v>
      </c>
    </row>
    <row r="507" spans="1:8" x14ac:dyDescent="0.25">
      <c r="A507" s="527"/>
      <c r="B507" s="526"/>
      <c r="C507" s="57" t="s">
        <v>3991</v>
      </c>
      <c r="D507" s="77" t="s">
        <v>3992</v>
      </c>
      <c r="E507" s="78">
        <v>1962.35</v>
      </c>
      <c r="F507" s="60" t="s">
        <v>2422</v>
      </c>
      <c r="G507" s="80"/>
      <c r="H507" s="62" t="s">
        <v>3993</v>
      </c>
    </row>
    <row r="508" spans="1:8" x14ac:dyDescent="0.25">
      <c r="A508" s="527"/>
      <c r="B508" s="526"/>
      <c r="C508" s="81" t="s">
        <v>3994</v>
      </c>
      <c r="D508" s="58" t="s">
        <v>3995</v>
      </c>
      <c r="E508" s="78">
        <v>2264.25</v>
      </c>
      <c r="F508" s="60" t="s">
        <v>2422</v>
      </c>
      <c r="G508" s="80"/>
      <c r="H508" s="62" t="s">
        <v>3996</v>
      </c>
    </row>
    <row r="509" spans="1:8" x14ac:dyDescent="0.25">
      <c r="A509" s="527"/>
      <c r="B509" s="526"/>
      <c r="C509" s="81" t="s">
        <v>3997</v>
      </c>
      <c r="D509" s="58" t="s">
        <v>3998</v>
      </c>
      <c r="E509" s="78">
        <v>2566.15</v>
      </c>
      <c r="F509" s="60" t="s">
        <v>2422</v>
      </c>
      <c r="G509" s="80"/>
      <c r="H509" s="62" t="s">
        <v>3999</v>
      </c>
    </row>
    <row r="510" spans="1:8" x14ac:dyDescent="0.25">
      <c r="A510" s="527"/>
      <c r="B510" s="526"/>
      <c r="C510" s="81" t="s">
        <v>4000</v>
      </c>
      <c r="D510" s="82" t="s">
        <v>4001</v>
      </c>
      <c r="E510" s="78">
        <v>2868.05</v>
      </c>
      <c r="F510" s="60" t="s">
        <v>2422</v>
      </c>
      <c r="G510" s="80"/>
      <c r="H510" s="62" t="s">
        <v>4002</v>
      </c>
    </row>
    <row r="511" spans="1:8" x14ac:dyDescent="0.25">
      <c r="A511" s="527"/>
      <c r="B511" s="526"/>
      <c r="C511" s="86" t="s">
        <v>4003</v>
      </c>
      <c r="D511" s="117" t="s">
        <v>4004</v>
      </c>
      <c r="E511" s="65">
        <v>3019</v>
      </c>
      <c r="F511" s="118" t="s">
        <v>2422</v>
      </c>
      <c r="G511" s="67"/>
      <c r="H511" s="110" t="s">
        <v>4005</v>
      </c>
    </row>
    <row r="512" spans="1:8" x14ac:dyDescent="0.25">
      <c r="A512" s="527" t="s">
        <v>4006</v>
      </c>
      <c r="B512" s="526" t="s">
        <v>4007</v>
      </c>
      <c r="C512" s="71" t="s">
        <v>4008</v>
      </c>
      <c r="D512" s="77" t="s">
        <v>4009</v>
      </c>
      <c r="E512" s="132">
        <v>364.87</v>
      </c>
      <c r="F512" s="102" t="s">
        <v>2422</v>
      </c>
      <c r="G512" s="131"/>
      <c r="H512" s="76" t="s">
        <v>4010</v>
      </c>
    </row>
    <row r="513" spans="1:8" x14ac:dyDescent="0.25">
      <c r="A513" s="527"/>
      <c r="B513" s="526"/>
      <c r="C513" s="81" t="s">
        <v>4011</v>
      </c>
      <c r="D513" s="58" t="s">
        <v>4012</v>
      </c>
      <c r="E513" s="78">
        <v>608.11</v>
      </c>
      <c r="F513" s="60" t="s">
        <v>2422</v>
      </c>
      <c r="G513" s="114"/>
      <c r="H513" s="62" t="s">
        <v>4013</v>
      </c>
    </row>
    <row r="514" spans="1:8" x14ac:dyDescent="0.25">
      <c r="A514" s="527"/>
      <c r="B514" s="526"/>
      <c r="C514" s="81" t="s">
        <v>4014</v>
      </c>
      <c r="D514" s="58" t="s">
        <v>4015</v>
      </c>
      <c r="E514" s="78">
        <v>851.35</v>
      </c>
      <c r="F514" s="60" t="s">
        <v>2422</v>
      </c>
      <c r="G514" s="80"/>
      <c r="H514" s="62" t="s">
        <v>4016</v>
      </c>
    </row>
    <row r="515" spans="1:8" x14ac:dyDescent="0.25">
      <c r="A515" s="527"/>
      <c r="B515" s="526"/>
      <c r="C515" s="81" t="s">
        <v>4017</v>
      </c>
      <c r="D515" s="58" t="s">
        <v>4018</v>
      </c>
      <c r="E515" s="78">
        <v>1094.5999999999999</v>
      </c>
      <c r="F515" s="60" t="s">
        <v>2422</v>
      </c>
      <c r="G515" s="133"/>
      <c r="H515" s="62" t="s">
        <v>4019</v>
      </c>
    </row>
    <row r="516" spans="1:8" x14ac:dyDescent="0.25">
      <c r="A516" s="527"/>
      <c r="B516" s="526"/>
      <c r="C516" s="81" t="s">
        <v>4020</v>
      </c>
      <c r="D516" s="82" t="s">
        <v>4021</v>
      </c>
      <c r="E516" s="78">
        <v>1337.84</v>
      </c>
      <c r="F516" s="60" t="s">
        <v>2422</v>
      </c>
      <c r="G516" s="80"/>
      <c r="H516" s="62" t="s">
        <v>4022</v>
      </c>
    </row>
    <row r="517" spans="1:8" x14ac:dyDescent="0.25">
      <c r="A517" s="527"/>
      <c r="B517" s="526"/>
      <c r="C517" s="81" t="s">
        <v>4023</v>
      </c>
      <c r="D517" s="77" t="s">
        <v>4024</v>
      </c>
      <c r="E517" s="78">
        <v>1581.09</v>
      </c>
      <c r="F517" s="60" t="s">
        <v>2422</v>
      </c>
      <c r="G517" s="80"/>
      <c r="H517" s="62" t="s">
        <v>4025</v>
      </c>
    </row>
    <row r="518" spans="1:8" x14ac:dyDescent="0.25">
      <c r="A518" s="527"/>
      <c r="B518" s="526"/>
      <c r="C518" s="81" t="s">
        <v>4026</v>
      </c>
      <c r="D518" s="58" t="s">
        <v>4027</v>
      </c>
      <c r="E518" s="78">
        <v>1824.33</v>
      </c>
      <c r="F518" s="60" t="s">
        <v>2422</v>
      </c>
      <c r="G518" s="80"/>
      <c r="H518" s="62" t="s">
        <v>4028</v>
      </c>
    </row>
    <row r="519" spans="1:8" x14ac:dyDescent="0.25">
      <c r="A519" s="527"/>
      <c r="B519" s="526"/>
      <c r="C519" s="81" t="s">
        <v>4029</v>
      </c>
      <c r="D519" s="58" t="s">
        <v>4030</v>
      </c>
      <c r="E519" s="78">
        <v>2067.58</v>
      </c>
      <c r="F519" s="60" t="s">
        <v>2422</v>
      </c>
      <c r="G519" s="80"/>
      <c r="H519" s="62" t="s">
        <v>4031</v>
      </c>
    </row>
    <row r="520" spans="1:8" x14ac:dyDescent="0.25">
      <c r="A520" s="527"/>
      <c r="B520" s="526"/>
      <c r="C520" s="71" t="s">
        <v>4032</v>
      </c>
      <c r="D520" s="58" t="s">
        <v>4033</v>
      </c>
      <c r="E520" s="78">
        <v>2310.8200000000002</v>
      </c>
      <c r="F520" s="60" t="s">
        <v>2422</v>
      </c>
      <c r="G520" s="80"/>
      <c r="H520" s="62" t="s">
        <v>4034</v>
      </c>
    </row>
    <row r="521" spans="1:8" x14ac:dyDescent="0.25">
      <c r="A521" s="527"/>
      <c r="B521" s="526"/>
      <c r="C521" s="57" t="s">
        <v>4035</v>
      </c>
      <c r="D521" s="58" t="s">
        <v>4036</v>
      </c>
      <c r="E521" s="78">
        <v>2554.06</v>
      </c>
      <c r="F521" s="60" t="s">
        <v>2422</v>
      </c>
      <c r="G521" s="80"/>
      <c r="H521" s="62" t="s">
        <v>4037</v>
      </c>
    </row>
    <row r="522" spans="1:8" x14ac:dyDescent="0.25">
      <c r="A522" s="527"/>
      <c r="B522" s="526"/>
      <c r="C522" s="57" t="s">
        <v>4038</v>
      </c>
      <c r="D522" s="58" t="s">
        <v>4039</v>
      </c>
      <c r="E522" s="78">
        <v>2797.31</v>
      </c>
      <c r="F522" s="60" t="s">
        <v>2422</v>
      </c>
      <c r="G522" s="80"/>
      <c r="H522" s="62" t="s">
        <v>4040</v>
      </c>
    </row>
    <row r="523" spans="1:8" x14ac:dyDescent="0.25">
      <c r="A523" s="527"/>
      <c r="B523" s="526"/>
      <c r="C523" s="57" t="s">
        <v>4041</v>
      </c>
      <c r="D523" s="58" t="s">
        <v>4042</v>
      </c>
      <c r="E523" s="78">
        <v>3040.55</v>
      </c>
      <c r="F523" s="60" t="s">
        <v>2422</v>
      </c>
      <c r="G523" s="80"/>
      <c r="H523" s="62" t="s">
        <v>4043</v>
      </c>
    </row>
    <row r="524" spans="1:8" x14ac:dyDescent="0.25">
      <c r="A524" s="527"/>
      <c r="B524" s="526"/>
      <c r="C524" s="57" t="s">
        <v>4044</v>
      </c>
      <c r="D524" s="58" t="s">
        <v>4045</v>
      </c>
      <c r="E524" s="78">
        <v>3283.8</v>
      </c>
      <c r="F524" s="60" t="s">
        <v>2422</v>
      </c>
      <c r="G524" s="80"/>
      <c r="H524" s="62" t="s">
        <v>4046</v>
      </c>
    </row>
    <row r="525" spans="1:8" x14ac:dyDescent="0.25">
      <c r="A525" s="527"/>
      <c r="B525" s="526"/>
      <c r="C525" s="81" t="s">
        <v>4047</v>
      </c>
      <c r="D525" s="58" t="s">
        <v>4048</v>
      </c>
      <c r="E525" s="78">
        <v>3648.66</v>
      </c>
      <c r="F525" s="60" t="s">
        <v>2422</v>
      </c>
      <c r="G525" s="80"/>
      <c r="H525" s="62" t="s">
        <v>4049</v>
      </c>
    </row>
    <row r="526" spans="1:8" x14ac:dyDescent="0.25">
      <c r="A526" s="527"/>
      <c r="B526" s="526"/>
      <c r="C526" s="71" t="s">
        <v>4050</v>
      </c>
      <c r="D526" s="58" t="s">
        <v>4051</v>
      </c>
      <c r="E526" s="78">
        <v>4135.1499999999996</v>
      </c>
      <c r="F526" s="60" t="s">
        <v>2422</v>
      </c>
      <c r="G526" s="80"/>
      <c r="H526" s="62" t="s">
        <v>4052</v>
      </c>
    </row>
    <row r="527" spans="1:8" x14ac:dyDescent="0.25">
      <c r="A527" s="527"/>
      <c r="B527" s="526"/>
      <c r="C527" s="81" t="s">
        <v>4053</v>
      </c>
      <c r="D527" s="82" t="s">
        <v>4054</v>
      </c>
      <c r="E527" s="78">
        <v>4621.6400000000003</v>
      </c>
      <c r="F527" s="60" t="s">
        <v>2422</v>
      </c>
      <c r="G527" s="80"/>
      <c r="H527" s="62" t="s">
        <v>4055</v>
      </c>
    </row>
    <row r="528" spans="1:8" x14ac:dyDescent="0.25">
      <c r="A528" s="527"/>
      <c r="B528" s="526"/>
      <c r="C528" s="81" t="s">
        <v>4056</v>
      </c>
      <c r="D528" s="82" t="s">
        <v>4057</v>
      </c>
      <c r="E528" s="78">
        <v>5108.13</v>
      </c>
      <c r="F528" s="60" t="s">
        <v>2422</v>
      </c>
      <c r="G528" s="80"/>
      <c r="H528" s="62" t="s">
        <v>4058</v>
      </c>
    </row>
    <row r="529" spans="1:8" x14ac:dyDescent="0.25">
      <c r="A529" s="527"/>
      <c r="B529" s="526"/>
      <c r="C529" s="81" t="s">
        <v>4059</v>
      </c>
      <c r="D529" s="82" t="s">
        <v>4060</v>
      </c>
      <c r="E529" s="78">
        <v>5594.62</v>
      </c>
      <c r="F529" s="60" t="s">
        <v>2422</v>
      </c>
      <c r="G529" s="80"/>
      <c r="H529" s="62" t="s">
        <v>4061</v>
      </c>
    </row>
    <row r="530" spans="1:8" x14ac:dyDescent="0.25">
      <c r="A530" s="527"/>
      <c r="B530" s="526"/>
      <c r="C530" s="86" t="s">
        <v>4062</v>
      </c>
      <c r="D530" s="117" t="s">
        <v>4063</v>
      </c>
      <c r="E530" s="65">
        <v>5837.86</v>
      </c>
      <c r="F530" s="118" t="s">
        <v>2422</v>
      </c>
      <c r="G530" s="67"/>
      <c r="H530" s="110" t="s">
        <v>4064</v>
      </c>
    </row>
    <row r="531" spans="1:8" ht="12" customHeight="1" x14ac:dyDescent="0.25">
      <c r="A531" s="527" t="s">
        <v>4065</v>
      </c>
      <c r="B531" s="526" t="s">
        <v>4066</v>
      </c>
      <c r="C531" s="71" t="s">
        <v>4067</v>
      </c>
      <c r="D531" s="77" t="s">
        <v>4068</v>
      </c>
      <c r="E531" s="132">
        <v>85.9</v>
      </c>
      <c r="F531" s="102" t="s">
        <v>2422</v>
      </c>
      <c r="G531" s="131"/>
      <c r="H531" s="76" t="s">
        <v>4069</v>
      </c>
    </row>
    <row r="532" spans="1:8" x14ac:dyDescent="0.25">
      <c r="A532" s="527"/>
      <c r="B532" s="526"/>
      <c r="C532" s="57" t="s">
        <v>4070</v>
      </c>
      <c r="D532" s="58" t="s">
        <v>4071</v>
      </c>
      <c r="E532" s="134">
        <v>143.16999999999999</v>
      </c>
      <c r="F532" s="135" t="s">
        <v>2422</v>
      </c>
      <c r="G532" s="133"/>
      <c r="H532" s="62" t="s">
        <v>4072</v>
      </c>
    </row>
    <row r="533" spans="1:8" x14ac:dyDescent="0.25">
      <c r="A533" s="527"/>
      <c r="B533" s="526"/>
      <c r="C533" s="57" t="s">
        <v>4073</v>
      </c>
      <c r="D533" s="58" t="s">
        <v>4074</v>
      </c>
      <c r="E533" s="78">
        <v>200.44</v>
      </c>
      <c r="F533" s="60" t="s">
        <v>2422</v>
      </c>
      <c r="G533" s="80"/>
      <c r="H533" s="62" t="s">
        <v>4075</v>
      </c>
    </row>
    <row r="534" spans="1:8" x14ac:dyDescent="0.25">
      <c r="A534" s="527"/>
      <c r="B534" s="526"/>
      <c r="C534" s="81" t="s">
        <v>4076</v>
      </c>
      <c r="D534" s="82" t="s">
        <v>4077</v>
      </c>
      <c r="E534" s="78">
        <v>257.7</v>
      </c>
      <c r="F534" s="60" t="s">
        <v>2422</v>
      </c>
      <c r="G534" s="80"/>
      <c r="H534" s="62" t="s">
        <v>4078</v>
      </c>
    </row>
    <row r="535" spans="1:8" x14ac:dyDescent="0.25">
      <c r="A535" s="527"/>
      <c r="B535" s="526"/>
      <c r="C535" s="81" t="s">
        <v>4079</v>
      </c>
      <c r="D535" s="77" t="s">
        <v>4080</v>
      </c>
      <c r="E535" s="78">
        <v>314.97000000000003</v>
      </c>
      <c r="F535" s="60" t="s">
        <v>2422</v>
      </c>
      <c r="G535" s="80"/>
      <c r="H535" s="62" t="s">
        <v>4081</v>
      </c>
    </row>
    <row r="536" spans="1:8" x14ac:dyDescent="0.25">
      <c r="A536" s="527"/>
      <c r="B536" s="526"/>
      <c r="C536" s="71" t="s">
        <v>4082</v>
      </c>
      <c r="D536" s="82" t="s">
        <v>4083</v>
      </c>
      <c r="E536" s="78">
        <v>372.24</v>
      </c>
      <c r="F536" s="60" t="s">
        <v>2422</v>
      </c>
      <c r="G536" s="80"/>
      <c r="H536" s="62" t="s">
        <v>4084</v>
      </c>
    </row>
    <row r="537" spans="1:8" x14ac:dyDescent="0.25">
      <c r="A537" s="527"/>
      <c r="B537" s="526"/>
      <c r="C537" s="81" t="s">
        <v>4085</v>
      </c>
      <c r="D537" s="82" t="s">
        <v>4086</v>
      </c>
      <c r="E537" s="78">
        <v>429.5</v>
      </c>
      <c r="F537" s="60" t="s">
        <v>2422</v>
      </c>
      <c r="G537" s="80"/>
      <c r="H537" s="62" t="s">
        <v>4087</v>
      </c>
    </row>
    <row r="538" spans="1:8" x14ac:dyDescent="0.25">
      <c r="A538" s="527"/>
      <c r="B538" s="526"/>
      <c r="C538" s="81" t="s">
        <v>4088</v>
      </c>
      <c r="D538" s="82" t="s">
        <v>4089</v>
      </c>
      <c r="E538" s="78">
        <v>486.77</v>
      </c>
      <c r="F538" s="60" t="s">
        <v>2422</v>
      </c>
      <c r="G538" s="80"/>
      <c r="H538" s="62" t="s">
        <v>4090</v>
      </c>
    </row>
    <row r="539" spans="1:8" x14ac:dyDescent="0.25">
      <c r="A539" s="527"/>
      <c r="B539" s="526"/>
      <c r="C539" s="81" t="s">
        <v>4091</v>
      </c>
      <c r="D539" s="82" t="s">
        <v>4092</v>
      </c>
      <c r="E539" s="78">
        <v>544.04</v>
      </c>
      <c r="F539" s="60" t="s">
        <v>2422</v>
      </c>
      <c r="G539" s="80"/>
      <c r="H539" s="62" t="s">
        <v>4093</v>
      </c>
    </row>
    <row r="540" spans="1:8" x14ac:dyDescent="0.25">
      <c r="A540" s="527"/>
      <c r="B540" s="526"/>
      <c r="C540" s="81" t="s">
        <v>4094</v>
      </c>
      <c r="D540" s="77" t="s">
        <v>4095</v>
      </c>
      <c r="E540" s="78">
        <v>601.30999999999995</v>
      </c>
      <c r="F540" s="60" t="s">
        <v>2422</v>
      </c>
      <c r="G540" s="80"/>
      <c r="H540" s="62" t="s">
        <v>4096</v>
      </c>
    </row>
    <row r="541" spans="1:8" x14ac:dyDescent="0.25">
      <c r="A541" s="527"/>
      <c r="B541" s="526"/>
      <c r="C541" s="71" t="s">
        <v>4097</v>
      </c>
      <c r="D541" s="82" t="s">
        <v>4098</v>
      </c>
      <c r="E541" s="78">
        <v>658.57</v>
      </c>
      <c r="F541" s="60" t="s">
        <v>2422</v>
      </c>
      <c r="G541" s="80"/>
      <c r="H541" s="62" t="s">
        <v>4099</v>
      </c>
    </row>
    <row r="542" spans="1:8" x14ac:dyDescent="0.25">
      <c r="A542" s="527"/>
      <c r="B542" s="526"/>
      <c r="C542" s="81" t="s">
        <v>4100</v>
      </c>
      <c r="D542" s="82" t="s">
        <v>4101</v>
      </c>
      <c r="E542" s="78">
        <v>744.47</v>
      </c>
      <c r="F542" s="60" t="s">
        <v>2422</v>
      </c>
      <c r="G542" s="80"/>
      <c r="H542" s="62" t="s">
        <v>4102</v>
      </c>
    </row>
    <row r="543" spans="1:8" x14ac:dyDescent="0.25">
      <c r="A543" s="527"/>
      <c r="B543" s="526"/>
      <c r="C543" s="71" t="s">
        <v>4103</v>
      </c>
      <c r="D543" s="82" t="s">
        <v>4104</v>
      </c>
      <c r="E543" s="78">
        <v>859.01</v>
      </c>
      <c r="F543" s="60" t="s">
        <v>2422</v>
      </c>
      <c r="G543" s="80"/>
      <c r="H543" s="62" t="s">
        <v>4105</v>
      </c>
    </row>
    <row r="544" spans="1:8" x14ac:dyDescent="0.25">
      <c r="A544" s="527"/>
      <c r="B544" s="526"/>
      <c r="C544" s="81" t="s">
        <v>4106</v>
      </c>
      <c r="D544" s="77" t="s">
        <v>4107</v>
      </c>
      <c r="E544" s="78">
        <v>973.54</v>
      </c>
      <c r="F544" s="60" t="s">
        <v>2422</v>
      </c>
      <c r="G544" s="80"/>
      <c r="H544" s="62" t="s">
        <v>4108</v>
      </c>
    </row>
    <row r="545" spans="1:8" x14ac:dyDescent="0.25">
      <c r="A545" s="527"/>
      <c r="B545" s="526"/>
      <c r="C545" s="81" t="s">
        <v>4109</v>
      </c>
      <c r="D545" s="58" t="s">
        <v>4110</v>
      </c>
      <c r="E545" s="78">
        <v>1088.08</v>
      </c>
      <c r="F545" s="60" t="s">
        <v>2422</v>
      </c>
      <c r="G545" s="80"/>
      <c r="H545" s="62" t="s">
        <v>4111</v>
      </c>
    </row>
    <row r="546" spans="1:8" x14ac:dyDescent="0.25">
      <c r="A546" s="527"/>
      <c r="B546" s="526"/>
      <c r="C546" s="81" t="s">
        <v>4112</v>
      </c>
      <c r="D546" s="58" t="s">
        <v>4113</v>
      </c>
      <c r="E546" s="78">
        <v>1202.6099999999999</v>
      </c>
      <c r="F546" s="60" t="s">
        <v>2422</v>
      </c>
      <c r="G546" s="80"/>
      <c r="H546" s="62" t="s">
        <v>4114</v>
      </c>
    </row>
    <row r="547" spans="1:8" x14ac:dyDescent="0.25">
      <c r="A547" s="527"/>
      <c r="B547" s="526"/>
      <c r="C547" s="71" t="s">
        <v>4115</v>
      </c>
      <c r="D547" s="58" t="s">
        <v>4116</v>
      </c>
      <c r="E547" s="78">
        <v>1317.14</v>
      </c>
      <c r="F547" s="60" t="s">
        <v>2422</v>
      </c>
      <c r="G547" s="80"/>
      <c r="H547" s="62" t="s">
        <v>4117</v>
      </c>
    </row>
    <row r="548" spans="1:8" x14ac:dyDescent="0.25">
      <c r="A548" s="527"/>
      <c r="B548" s="526"/>
      <c r="C548" s="81" t="s">
        <v>4118</v>
      </c>
      <c r="D548" s="58" t="s">
        <v>4119</v>
      </c>
      <c r="E548" s="78">
        <v>1431.68</v>
      </c>
      <c r="F548" s="60" t="s">
        <v>2422</v>
      </c>
      <c r="G548" s="80"/>
      <c r="H548" s="62" t="s">
        <v>4120</v>
      </c>
    </row>
    <row r="549" spans="1:8" x14ac:dyDescent="0.25">
      <c r="A549" s="527"/>
      <c r="B549" s="526"/>
      <c r="C549" s="81" t="s">
        <v>4121</v>
      </c>
      <c r="D549" s="58" t="s">
        <v>4122</v>
      </c>
      <c r="E549" s="78">
        <v>1546.21</v>
      </c>
      <c r="F549" s="60" t="s">
        <v>2422</v>
      </c>
      <c r="G549" s="80"/>
      <c r="H549" s="62" t="s">
        <v>4123</v>
      </c>
    </row>
    <row r="550" spans="1:8" x14ac:dyDescent="0.25">
      <c r="A550" s="527"/>
      <c r="B550" s="526"/>
      <c r="C550" s="81" t="s">
        <v>4124</v>
      </c>
      <c r="D550" s="58" t="s">
        <v>4125</v>
      </c>
      <c r="E550" s="78">
        <v>1660.75</v>
      </c>
      <c r="F550" s="60" t="s">
        <v>2422</v>
      </c>
      <c r="G550" s="80"/>
      <c r="H550" s="62" t="s">
        <v>4126</v>
      </c>
    </row>
    <row r="551" spans="1:8" x14ac:dyDescent="0.25">
      <c r="A551" s="527"/>
      <c r="B551" s="526"/>
      <c r="C551" s="81" t="s">
        <v>4127</v>
      </c>
      <c r="D551" s="58" t="s">
        <v>4128</v>
      </c>
      <c r="E551" s="78">
        <v>1775.28</v>
      </c>
      <c r="F551" s="60" t="s">
        <v>2422</v>
      </c>
      <c r="G551" s="80"/>
      <c r="H551" s="62" t="s">
        <v>4129</v>
      </c>
    </row>
    <row r="552" spans="1:8" x14ac:dyDescent="0.25">
      <c r="A552" s="527"/>
      <c r="B552" s="526"/>
      <c r="C552" s="86" t="s">
        <v>4130</v>
      </c>
      <c r="D552" s="64" t="s">
        <v>4131</v>
      </c>
      <c r="E552" s="65">
        <v>1832.55</v>
      </c>
      <c r="F552" s="118" t="s">
        <v>2422</v>
      </c>
      <c r="G552" s="67"/>
      <c r="H552" s="110" t="s">
        <v>4132</v>
      </c>
    </row>
    <row r="553" spans="1:8" ht="12" customHeight="1" x14ac:dyDescent="0.25">
      <c r="A553" s="527" t="s">
        <v>4133</v>
      </c>
      <c r="B553" s="526" t="s">
        <v>4134</v>
      </c>
      <c r="C553" s="130" t="s">
        <v>4135</v>
      </c>
      <c r="D553" s="77" t="s">
        <v>4136</v>
      </c>
      <c r="E553" s="132">
        <v>169.5</v>
      </c>
      <c r="F553" s="102" t="s">
        <v>2422</v>
      </c>
      <c r="G553" s="131"/>
      <c r="H553" s="76" t="s">
        <v>4137</v>
      </c>
    </row>
    <row r="554" spans="1:8" x14ac:dyDescent="0.25">
      <c r="A554" s="527"/>
      <c r="B554" s="526"/>
      <c r="C554" s="71" t="s">
        <v>4138</v>
      </c>
      <c r="D554" s="82" t="s">
        <v>4139</v>
      </c>
      <c r="E554" s="134">
        <v>282.5</v>
      </c>
      <c r="F554" s="135" t="s">
        <v>2422</v>
      </c>
      <c r="G554" s="133"/>
      <c r="H554" s="62" t="s">
        <v>4140</v>
      </c>
    </row>
    <row r="555" spans="1:8" x14ac:dyDescent="0.25">
      <c r="A555" s="527"/>
      <c r="B555" s="526"/>
      <c r="C555" s="57" t="s">
        <v>4141</v>
      </c>
      <c r="D555" s="77" t="s">
        <v>4142</v>
      </c>
      <c r="E555" s="78">
        <v>395.5</v>
      </c>
      <c r="F555" s="60" t="s">
        <v>2422</v>
      </c>
      <c r="G555" s="80"/>
      <c r="H555" s="62" t="s">
        <v>4143</v>
      </c>
    </row>
    <row r="556" spans="1:8" x14ac:dyDescent="0.25">
      <c r="A556" s="527"/>
      <c r="B556" s="526"/>
      <c r="C556" s="57" t="s">
        <v>4144</v>
      </c>
      <c r="D556" s="58" t="s">
        <v>4145</v>
      </c>
      <c r="E556" s="78">
        <v>508.49</v>
      </c>
      <c r="F556" s="60" t="s">
        <v>2422</v>
      </c>
      <c r="G556" s="80"/>
      <c r="H556" s="62" t="s">
        <v>4146</v>
      </c>
    </row>
    <row r="557" spans="1:8" x14ac:dyDescent="0.25">
      <c r="A557" s="527"/>
      <c r="B557" s="526"/>
      <c r="C557" s="81" t="s">
        <v>4147</v>
      </c>
      <c r="D557" s="58" t="s">
        <v>4148</v>
      </c>
      <c r="E557" s="78">
        <v>621.49</v>
      </c>
      <c r="F557" s="60" t="s">
        <v>2422</v>
      </c>
      <c r="G557" s="80"/>
      <c r="H557" s="62" t="s">
        <v>4149</v>
      </c>
    </row>
    <row r="558" spans="1:8" x14ac:dyDescent="0.25">
      <c r="A558" s="527"/>
      <c r="B558" s="526"/>
      <c r="C558" s="81" t="s">
        <v>4150</v>
      </c>
      <c r="D558" s="82" t="s">
        <v>4151</v>
      </c>
      <c r="E558" s="78">
        <v>734.49</v>
      </c>
      <c r="F558" s="60" t="s">
        <v>2422</v>
      </c>
      <c r="G558" s="80"/>
      <c r="H558" s="62" t="s">
        <v>4152</v>
      </c>
    </row>
    <row r="559" spans="1:8" x14ac:dyDescent="0.25">
      <c r="A559" s="527"/>
      <c r="B559" s="526"/>
      <c r="C559" s="71" t="s">
        <v>4153</v>
      </c>
      <c r="D559" s="77" t="s">
        <v>4154</v>
      </c>
      <c r="E559" s="78">
        <v>847.49</v>
      </c>
      <c r="F559" s="60" t="s">
        <v>2422</v>
      </c>
      <c r="G559" s="80"/>
      <c r="H559" s="62" t="s">
        <v>4155</v>
      </c>
    </row>
    <row r="560" spans="1:8" x14ac:dyDescent="0.25">
      <c r="A560" s="527"/>
      <c r="B560" s="526"/>
      <c r="C560" s="57" t="s">
        <v>4156</v>
      </c>
      <c r="D560" s="58" t="s">
        <v>4157</v>
      </c>
      <c r="E560" s="78">
        <v>960.49</v>
      </c>
      <c r="F560" s="60" t="s">
        <v>2422</v>
      </c>
      <c r="G560" s="80"/>
      <c r="H560" s="62" t="s">
        <v>4158</v>
      </c>
    </row>
    <row r="561" spans="1:8" x14ac:dyDescent="0.25">
      <c r="A561" s="527"/>
      <c r="B561" s="526"/>
      <c r="C561" s="81" t="s">
        <v>4159</v>
      </c>
      <c r="D561" s="82" t="s">
        <v>4160</v>
      </c>
      <c r="E561" s="78">
        <v>1073.49</v>
      </c>
      <c r="F561" s="60" t="s">
        <v>2422</v>
      </c>
      <c r="G561" s="80"/>
      <c r="H561" s="62" t="s">
        <v>4161</v>
      </c>
    </row>
    <row r="562" spans="1:8" x14ac:dyDescent="0.25">
      <c r="A562" s="527"/>
      <c r="B562" s="526"/>
      <c r="C562" s="71" t="s">
        <v>4162</v>
      </c>
      <c r="D562" s="77" t="s">
        <v>4163</v>
      </c>
      <c r="E562" s="78">
        <v>1186.49</v>
      </c>
      <c r="F562" s="60" t="s">
        <v>2422</v>
      </c>
      <c r="G562" s="80"/>
      <c r="H562" s="62" t="s">
        <v>4164</v>
      </c>
    </row>
    <row r="563" spans="1:8" x14ac:dyDescent="0.25">
      <c r="A563" s="527"/>
      <c r="B563" s="526"/>
      <c r="C563" s="57" t="s">
        <v>4165</v>
      </c>
      <c r="D563" s="82" t="s">
        <v>4166</v>
      </c>
      <c r="E563" s="78">
        <v>1299.49</v>
      </c>
      <c r="F563" s="60" t="s">
        <v>2422</v>
      </c>
      <c r="G563" s="80"/>
      <c r="H563" s="62" t="s">
        <v>4167</v>
      </c>
    </row>
    <row r="564" spans="1:8" x14ac:dyDescent="0.25">
      <c r="A564" s="527"/>
      <c r="B564" s="526"/>
      <c r="C564" s="57" t="s">
        <v>4168</v>
      </c>
      <c r="D564" s="77" t="s">
        <v>4169</v>
      </c>
      <c r="E564" s="78">
        <v>1468.98</v>
      </c>
      <c r="F564" s="60" t="s">
        <v>2422</v>
      </c>
      <c r="G564" s="80"/>
      <c r="H564" s="62" t="s">
        <v>4170</v>
      </c>
    </row>
    <row r="565" spans="1:8" x14ac:dyDescent="0.25">
      <c r="A565" s="527"/>
      <c r="B565" s="526"/>
      <c r="C565" s="57" t="s">
        <v>4171</v>
      </c>
      <c r="D565" s="58" t="s">
        <v>4172</v>
      </c>
      <c r="E565" s="78">
        <v>1694.98</v>
      </c>
      <c r="F565" s="60" t="s">
        <v>2422</v>
      </c>
      <c r="G565" s="80"/>
      <c r="H565" s="62" t="s">
        <v>4173</v>
      </c>
    </row>
    <row r="566" spans="1:8" x14ac:dyDescent="0.25">
      <c r="A566" s="527"/>
      <c r="B566" s="526"/>
      <c r="C566" s="57" t="s">
        <v>4174</v>
      </c>
      <c r="D566" s="82" t="s">
        <v>4175</v>
      </c>
      <c r="E566" s="78">
        <v>1920.98</v>
      </c>
      <c r="F566" s="60" t="s">
        <v>2422</v>
      </c>
      <c r="G566" s="80"/>
      <c r="H566" s="62" t="s">
        <v>4176</v>
      </c>
    </row>
    <row r="567" spans="1:8" x14ac:dyDescent="0.25">
      <c r="A567" s="527"/>
      <c r="B567" s="526"/>
      <c r="C567" s="81" t="s">
        <v>4177</v>
      </c>
      <c r="D567" s="77" t="s">
        <v>4178</v>
      </c>
      <c r="E567" s="78">
        <v>2146.98</v>
      </c>
      <c r="F567" s="60" t="s">
        <v>2422</v>
      </c>
      <c r="G567" s="80"/>
      <c r="H567" s="62" t="s">
        <v>4179</v>
      </c>
    </row>
    <row r="568" spans="1:8" x14ac:dyDescent="0.25">
      <c r="A568" s="527"/>
      <c r="B568" s="526"/>
      <c r="C568" s="71" t="s">
        <v>4180</v>
      </c>
      <c r="D568" s="82" t="s">
        <v>4181</v>
      </c>
      <c r="E568" s="78">
        <v>2372.98</v>
      </c>
      <c r="F568" s="60" t="s">
        <v>2422</v>
      </c>
      <c r="G568" s="80"/>
      <c r="H568" s="62" t="s">
        <v>4182</v>
      </c>
    </row>
    <row r="569" spans="1:8" x14ac:dyDescent="0.25">
      <c r="A569" s="527"/>
      <c r="B569" s="526"/>
      <c r="C569" s="81" t="s">
        <v>4183</v>
      </c>
      <c r="D569" s="82" t="s">
        <v>4184</v>
      </c>
      <c r="E569" s="78">
        <v>2598.9699999999998</v>
      </c>
      <c r="F569" s="60" t="s">
        <v>2422</v>
      </c>
      <c r="G569" s="80"/>
      <c r="H569" s="62" t="s">
        <v>4185</v>
      </c>
    </row>
    <row r="570" spans="1:8" x14ac:dyDescent="0.25">
      <c r="A570" s="527"/>
      <c r="B570" s="526"/>
      <c r="C570" s="86" t="s">
        <v>4186</v>
      </c>
      <c r="D570" s="117" t="s">
        <v>4187</v>
      </c>
      <c r="E570" s="65">
        <v>2711.97</v>
      </c>
      <c r="F570" s="118" t="s">
        <v>2422</v>
      </c>
      <c r="G570" s="67"/>
      <c r="H570" s="110" t="s">
        <v>4188</v>
      </c>
    </row>
    <row r="571" spans="1:8" x14ac:dyDescent="0.25">
      <c r="A571" s="527" t="s">
        <v>4189</v>
      </c>
      <c r="B571" s="526" t="s">
        <v>4190</v>
      </c>
      <c r="C571" s="71" t="s">
        <v>4191</v>
      </c>
      <c r="D571" s="77" t="s">
        <v>4192</v>
      </c>
      <c r="E571" s="132">
        <v>220.57</v>
      </c>
      <c r="F571" s="102" t="s">
        <v>2422</v>
      </c>
      <c r="G571" s="131"/>
      <c r="H571" s="76" t="s">
        <v>4193</v>
      </c>
    </row>
    <row r="572" spans="1:8" x14ac:dyDescent="0.25">
      <c r="A572" s="527"/>
      <c r="B572" s="526"/>
      <c r="C572" s="57" t="s">
        <v>4194</v>
      </c>
      <c r="D572" s="58" t="s">
        <v>4195</v>
      </c>
      <c r="E572" s="134">
        <v>330.85</v>
      </c>
      <c r="F572" s="135" t="s">
        <v>2422</v>
      </c>
      <c r="G572" s="133"/>
      <c r="H572" s="62" t="s">
        <v>4196</v>
      </c>
    </row>
    <row r="573" spans="1:8" x14ac:dyDescent="0.25">
      <c r="A573" s="527"/>
      <c r="B573" s="526"/>
      <c r="C573" s="81" t="s">
        <v>4197</v>
      </c>
      <c r="D573" s="82" t="s">
        <v>4198</v>
      </c>
      <c r="E573" s="78">
        <v>441.13</v>
      </c>
      <c r="F573" s="60" t="s">
        <v>2422</v>
      </c>
      <c r="G573" s="80"/>
      <c r="H573" s="62" t="s">
        <v>4199</v>
      </c>
    </row>
    <row r="574" spans="1:8" x14ac:dyDescent="0.25">
      <c r="A574" s="527"/>
      <c r="B574" s="526"/>
      <c r="C574" s="71" t="s">
        <v>4200</v>
      </c>
      <c r="D574" s="77" t="s">
        <v>4201</v>
      </c>
      <c r="E574" s="78">
        <v>551.41999999999996</v>
      </c>
      <c r="F574" s="60" t="s">
        <v>2422</v>
      </c>
      <c r="G574" s="80"/>
      <c r="H574" s="62" t="s">
        <v>4202</v>
      </c>
    </row>
    <row r="575" spans="1:8" x14ac:dyDescent="0.25">
      <c r="A575" s="527"/>
      <c r="B575" s="526"/>
      <c r="C575" s="81" t="s">
        <v>4203</v>
      </c>
      <c r="D575" s="82" t="s">
        <v>4204</v>
      </c>
      <c r="E575" s="78">
        <v>661.7</v>
      </c>
      <c r="F575" s="60" t="s">
        <v>2422</v>
      </c>
      <c r="G575" s="80"/>
      <c r="H575" s="62" t="s">
        <v>4205</v>
      </c>
    </row>
    <row r="576" spans="1:8" x14ac:dyDescent="0.25">
      <c r="A576" s="527"/>
      <c r="B576" s="526"/>
      <c r="C576" s="81" t="s">
        <v>4206</v>
      </c>
      <c r="D576" s="77" t="s">
        <v>4207</v>
      </c>
      <c r="E576" s="78">
        <v>771.98</v>
      </c>
      <c r="F576" s="60" t="s">
        <v>2422</v>
      </c>
      <c r="G576" s="80"/>
      <c r="H576" s="62" t="s">
        <v>4208</v>
      </c>
    </row>
    <row r="577" spans="1:8" x14ac:dyDescent="0.25">
      <c r="A577" s="527"/>
      <c r="B577" s="526"/>
      <c r="C577" s="81" t="s">
        <v>4209</v>
      </c>
      <c r="D577" s="82" t="s">
        <v>4210</v>
      </c>
      <c r="E577" s="78">
        <v>882.27</v>
      </c>
      <c r="F577" s="60" t="s">
        <v>2422</v>
      </c>
      <c r="G577" s="80"/>
      <c r="H577" s="62" t="s">
        <v>4211</v>
      </c>
    </row>
    <row r="578" spans="1:8" x14ac:dyDescent="0.25">
      <c r="A578" s="527"/>
      <c r="B578" s="526"/>
      <c r="C578" s="71" t="s">
        <v>4212</v>
      </c>
      <c r="D578" s="77" t="s">
        <v>4213</v>
      </c>
      <c r="E578" s="78">
        <v>992.55</v>
      </c>
      <c r="F578" s="60" t="s">
        <v>2422</v>
      </c>
      <c r="G578" s="80"/>
      <c r="H578" s="62" t="s">
        <v>4214</v>
      </c>
    </row>
    <row r="579" spans="1:8" x14ac:dyDescent="0.25">
      <c r="A579" s="527"/>
      <c r="B579" s="526"/>
      <c r="C579" s="81" t="s">
        <v>4215</v>
      </c>
      <c r="D579" s="58" t="s">
        <v>4216</v>
      </c>
      <c r="E579" s="78">
        <v>1102.83</v>
      </c>
      <c r="F579" s="60" t="s">
        <v>2422</v>
      </c>
      <c r="G579" s="80"/>
      <c r="H579" s="62" t="s">
        <v>4217</v>
      </c>
    </row>
    <row r="580" spans="1:8" x14ac:dyDescent="0.25">
      <c r="A580" s="527"/>
      <c r="B580" s="526"/>
      <c r="C580" s="81" t="s">
        <v>4218</v>
      </c>
      <c r="D580" s="82" t="s">
        <v>4219</v>
      </c>
      <c r="E580" s="78">
        <v>1268.26</v>
      </c>
      <c r="F580" s="60" t="s">
        <v>2422</v>
      </c>
      <c r="G580" s="80"/>
      <c r="H580" s="62" t="s">
        <v>4220</v>
      </c>
    </row>
    <row r="581" spans="1:8" x14ac:dyDescent="0.25">
      <c r="A581" s="527"/>
      <c r="B581" s="526"/>
      <c r="C581" s="81" t="s">
        <v>4221</v>
      </c>
      <c r="D581" s="82" t="s">
        <v>4222</v>
      </c>
      <c r="E581" s="78">
        <v>1488.83</v>
      </c>
      <c r="F581" s="60" t="s">
        <v>2422</v>
      </c>
      <c r="G581" s="80"/>
      <c r="H581" s="62" t="s">
        <v>4223</v>
      </c>
    </row>
    <row r="582" spans="1:8" x14ac:dyDescent="0.25">
      <c r="A582" s="527"/>
      <c r="B582" s="526"/>
      <c r="C582" s="81" t="s">
        <v>4224</v>
      </c>
      <c r="D582" s="82" t="s">
        <v>4225</v>
      </c>
      <c r="E582" s="78">
        <v>1709.39</v>
      </c>
      <c r="F582" s="60" t="s">
        <v>2422</v>
      </c>
      <c r="G582" s="80"/>
      <c r="H582" s="62" t="s">
        <v>4226</v>
      </c>
    </row>
    <row r="583" spans="1:8" x14ac:dyDescent="0.25">
      <c r="A583" s="527"/>
      <c r="B583" s="526"/>
      <c r="C583" s="81" t="s">
        <v>4227</v>
      </c>
      <c r="D583" s="82" t="s">
        <v>4228</v>
      </c>
      <c r="E583" s="78">
        <v>1929.96</v>
      </c>
      <c r="F583" s="60" t="s">
        <v>2422</v>
      </c>
      <c r="G583" s="80"/>
      <c r="H583" s="62" t="s">
        <v>4229</v>
      </c>
    </row>
    <row r="584" spans="1:8" x14ac:dyDescent="0.25">
      <c r="A584" s="527"/>
      <c r="B584" s="526"/>
      <c r="C584" s="81" t="s">
        <v>4230</v>
      </c>
      <c r="D584" s="82" t="s">
        <v>4231</v>
      </c>
      <c r="E584" s="78">
        <v>2150.5300000000002</v>
      </c>
      <c r="F584" s="60" t="s">
        <v>2422</v>
      </c>
      <c r="G584" s="80"/>
      <c r="H584" s="62" t="s">
        <v>4232</v>
      </c>
    </row>
    <row r="585" spans="1:8" x14ac:dyDescent="0.25">
      <c r="A585" s="527"/>
      <c r="B585" s="526"/>
      <c r="C585" s="81" t="s">
        <v>4233</v>
      </c>
      <c r="D585" s="82" t="s">
        <v>4234</v>
      </c>
      <c r="E585" s="78">
        <v>2481.38</v>
      </c>
      <c r="F585" s="60" t="s">
        <v>2422</v>
      </c>
      <c r="G585" s="80"/>
      <c r="H585" s="62" t="s">
        <v>4235</v>
      </c>
    </row>
    <row r="586" spans="1:8" x14ac:dyDescent="0.25">
      <c r="A586" s="527"/>
      <c r="B586" s="526"/>
      <c r="C586" s="71" t="s">
        <v>4236</v>
      </c>
      <c r="D586" s="77" t="s">
        <v>4237</v>
      </c>
      <c r="E586" s="78">
        <v>2922.51</v>
      </c>
      <c r="F586" s="60" t="s">
        <v>2422</v>
      </c>
      <c r="G586" s="80"/>
      <c r="H586" s="62" t="s">
        <v>4238</v>
      </c>
    </row>
    <row r="587" spans="1:8" x14ac:dyDescent="0.25">
      <c r="A587" s="527"/>
      <c r="B587" s="526"/>
      <c r="C587" s="57" t="s">
        <v>4239</v>
      </c>
      <c r="D587" s="82" t="s">
        <v>4240</v>
      </c>
      <c r="E587" s="78">
        <v>3363.64</v>
      </c>
      <c r="F587" s="60" t="s">
        <v>2422</v>
      </c>
      <c r="G587" s="80"/>
      <c r="H587" s="62" t="s">
        <v>4241</v>
      </c>
    </row>
    <row r="588" spans="1:8" x14ac:dyDescent="0.25">
      <c r="A588" s="527"/>
      <c r="B588" s="526"/>
      <c r="C588" s="81" t="s">
        <v>4242</v>
      </c>
      <c r="D588" s="82" t="s">
        <v>4243</v>
      </c>
      <c r="E588" s="78">
        <v>3804.78</v>
      </c>
      <c r="F588" s="60" t="s">
        <v>2422</v>
      </c>
      <c r="G588" s="80"/>
      <c r="H588" s="62" t="s">
        <v>4244</v>
      </c>
    </row>
    <row r="589" spans="1:8" x14ac:dyDescent="0.25">
      <c r="A589" s="527"/>
      <c r="B589" s="526"/>
      <c r="C589" s="86" t="s">
        <v>4245</v>
      </c>
      <c r="D589" s="117" t="s">
        <v>4246</v>
      </c>
      <c r="E589" s="65">
        <v>4025.34</v>
      </c>
      <c r="F589" s="118" t="s">
        <v>2422</v>
      </c>
      <c r="G589" s="67"/>
      <c r="H589" s="110" t="s">
        <v>4247</v>
      </c>
    </row>
    <row r="590" spans="1:8" x14ac:dyDescent="0.25">
      <c r="A590" s="527" t="s">
        <v>4248</v>
      </c>
      <c r="B590" s="526" t="s">
        <v>4249</v>
      </c>
      <c r="C590" s="130" t="s">
        <v>4250</v>
      </c>
      <c r="D590" s="72" t="s">
        <v>4251</v>
      </c>
      <c r="E590" s="132">
        <v>190.65</v>
      </c>
      <c r="F590" s="102" t="s">
        <v>2422</v>
      </c>
      <c r="G590" s="131"/>
      <c r="H590" s="76" t="s">
        <v>4252</v>
      </c>
    </row>
    <row r="591" spans="1:8" x14ac:dyDescent="0.25">
      <c r="A591" s="527"/>
      <c r="B591" s="526"/>
      <c r="C591" s="71" t="s">
        <v>4253</v>
      </c>
      <c r="D591" s="82" t="s">
        <v>4254</v>
      </c>
      <c r="E591" s="134">
        <v>266.91000000000003</v>
      </c>
      <c r="F591" s="135" t="s">
        <v>2422</v>
      </c>
      <c r="G591" s="133"/>
      <c r="H591" s="62" t="s">
        <v>4255</v>
      </c>
    </row>
    <row r="592" spans="1:8" x14ac:dyDescent="0.25">
      <c r="A592" s="527"/>
      <c r="B592" s="526"/>
      <c r="C592" s="81" t="s">
        <v>4256</v>
      </c>
      <c r="D592" s="82" t="s">
        <v>4257</v>
      </c>
      <c r="E592" s="78">
        <v>343.17</v>
      </c>
      <c r="F592" s="60" t="s">
        <v>2422</v>
      </c>
      <c r="G592" s="80"/>
      <c r="H592" s="62" t="s">
        <v>4258</v>
      </c>
    </row>
    <row r="593" spans="1:8" x14ac:dyDescent="0.25">
      <c r="A593" s="527"/>
      <c r="B593" s="526"/>
      <c r="C593" s="81" t="s">
        <v>4259</v>
      </c>
      <c r="D593" s="82" t="s">
        <v>4260</v>
      </c>
      <c r="E593" s="78">
        <v>419.43</v>
      </c>
      <c r="F593" s="60" t="s">
        <v>2422</v>
      </c>
      <c r="G593" s="80"/>
      <c r="H593" s="62" t="s">
        <v>4261</v>
      </c>
    </row>
    <row r="594" spans="1:8" x14ac:dyDescent="0.25">
      <c r="A594" s="527"/>
      <c r="B594" s="526"/>
      <c r="C594" s="71" t="s">
        <v>4262</v>
      </c>
      <c r="D594" s="77" t="s">
        <v>4263</v>
      </c>
      <c r="E594" s="78">
        <v>495.69</v>
      </c>
      <c r="F594" s="60" t="s">
        <v>2422</v>
      </c>
      <c r="G594" s="80"/>
      <c r="H594" s="62" t="s">
        <v>4264</v>
      </c>
    </row>
    <row r="595" spans="1:8" x14ac:dyDescent="0.25">
      <c r="A595" s="527"/>
      <c r="B595" s="526"/>
      <c r="C595" s="57" t="s">
        <v>4265</v>
      </c>
      <c r="D595" s="58" t="s">
        <v>4266</v>
      </c>
      <c r="E595" s="78">
        <v>571.95000000000005</v>
      </c>
      <c r="F595" s="60" t="s">
        <v>2422</v>
      </c>
      <c r="G595" s="80"/>
      <c r="H595" s="62" t="s">
        <v>4267</v>
      </c>
    </row>
    <row r="596" spans="1:8" x14ac:dyDescent="0.25">
      <c r="A596" s="527"/>
      <c r="B596" s="526"/>
      <c r="C596" s="81" t="s">
        <v>4268</v>
      </c>
      <c r="D596" s="58" t="s">
        <v>4269</v>
      </c>
      <c r="E596" s="78">
        <v>648.21</v>
      </c>
      <c r="F596" s="60" t="s">
        <v>2422</v>
      </c>
      <c r="G596" s="80"/>
      <c r="H596" s="62" t="s">
        <v>4270</v>
      </c>
    </row>
    <row r="597" spans="1:8" x14ac:dyDescent="0.25">
      <c r="A597" s="527"/>
      <c r="B597" s="526"/>
      <c r="C597" s="81" t="s">
        <v>4271</v>
      </c>
      <c r="D597" s="58" t="s">
        <v>4272</v>
      </c>
      <c r="E597" s="78">
        <v>724.47</v>
      </c>
      <c r="F597" s="60" t="s">
        <v>2422</v>
      </c>
      <c r="G597" s="80"/>
      <c r="H597" s="62" t="s">
        <v>4273</v>
      </c>
    </row>
    <row r="598" spans="1:8" x14ac:dyDescent="0.25">
      <c r="A598" s="527"/>
      <c r="B598" s="526"/>
      <c r="C598" s="81" t="s">
        <v>4274</v>
      </c>
      <c r="D598" s="58" t="s">
        <v>4275</v>
      </c>
      <c r="E598" s="78">
        <v>838.87</v>
      </c>
      <c r="F598" s="60" t="s">
        <v>2422</v>
      </c>
      <c r="G598" s="80"/>
      <c r="H598" s="62" t="s">
        <v>4276</v>
      </c>
    </row>
    <row r="599" spans="1:8" x14ac:dyDescent="0.25">
      <c r="A599" s="527"/>
      <c r="B599" s="526"/>
      <c r="C599" s="81" t="s">
        <v>4277</v>
      </c>
      <c r="D599" s="82" t="s">
        <v>4278</v>
      </c>
      <c r="E599" s="78">
        <v>991.39</v>
      </c>
      <c r="F599" s="60" t="s">
        <v>2422</v>
      </c>
      <c r="G599" s="80"/>
      <c r="H599" s="62" t="s">
        <v>4279</v>
      </c>
    </row>
    <row r="600" spans="1:8" x14ac:dyDescent="0.25">
      <c r="A600" s="527"/>
      <c r="B600" s="526"/>
      <c r="C600" s="81" t="s">
        <v>4280</v>
      </c>
      <c r="D600" s="82" t="s">
        <v>4281</v>
      </c>
      <c r="E600" s="78">
        <v>1143.9100000000001</v>
      </c>
      <c r="F600" s="60" t="s">
        <v>2422</v>
      </c>
      <c r="G600" s="80"/>
      <c r="H600" s="62" t="s">
        <v>4282</v>
      </c>
    </row>
    <row r="601" spans="1:8" x14ac:dyDescent="0.25">
      <c r="A601" s="527"/>
      <c r="B601" s="526"/>
      <c r="C601" s="71" t="s">
        <v>4283</v>
      </c>
      <c r="D601" s="82" t="s">
        <v>4284</v>
      </c>
      <c r="E601" s="78">
        <v>1296.43</v>
      </c>
      <c r="F601" s="60" t="s">
        <v>2422</v>
      </c>
      <c r="G601" s="80"/>
      <c r="H601" s="62" t="s">
        <v>4285</v>
      </c>
    </row>
    <row r="602" spans="1:8" x14ac:dyDescent="0.25">
      <c r="A602" s="527"/>
      <c r="B602" s="526"/>
      <c r="C602" s="81" t="s">
        <v>4286</v>
      </c>
      <c r="D602" s="82" t="s">
        <v>4287</v>
      </c>
      <c r="E602" s="78">
        <v>1448.95</v>
      </c>
      <c r="F602" s="60" t="s">
        <v>2422</v>
      </c>
      <c r="G602" s="80"/>
      <c r="H602" s="62" t="s">
        <v>4288</v>
      </c>
    </row>
    <row r="603" spans="1:8" x14ac:dyDescent="0.25">
      <c r="A603" s="527"/>
      <c r="B603" s="526"/>
      <c r="C603" s="81" t="s">
        <v>4289</v>
      </c>
      <c r="D603" s="77" t="s">
        <v>4290</v>
      </c>
      <c r="E603" s="78">
        <v>1677.73</v>
      </c>
      <c r="F603" s="60" t="s">
        <v>2422</v>
      </c>
      <c r="G603" s="80"/>
      <c r="H603" s="62" t="s">
        <v>4291</v>
      </c>
    </row>
    <row r="604" spans="1:8" x14ac:dyDescent="0.25">
      <c r="A604" s="527"/>
      <c r="B604" s="526"/>
      <c r="C604" s="81" t="s">
        <v>4292</v>
      </c>
      <c r="D604" s="82" t="s">
        <v>4293</v>
      </c>
      <c r="E604" s="78">
        <v>1982.77</v>
      </c>
      <c r="F604" s="60" t="s">
        <v>2422</v>
      </c>
      <c r="G604" s="80"/>
      <c r="H604" s="62" t="s">
        <v>4294</v>
      </c>
    </row>
    <row r="605" spans="1:8" x14ac:dyDescent="0.25">
      <c r="A605" s="527"/>
      <c r="B605" s="526"/>
      <c r="C605" s="71" t="s">
        <v>4295</v>
      </c>
      <c r="D605" s="82" t="s">
        <v>4296</v>
      </c>
      <c r="E605" s="78">
        <v>2287.81</v>
      </c>
      <c r="F605" s="60" t="s">
        <v>2422</v>
      </c>
      <c r="G605" s="80"/>
      <c r="H605" s="62" t="s">
        <v>4297</v>
      </c>
    </row>
    <row r="606" spans="1:8" x14ac:dyDescent="0.25">
      <c r="A606" s="527"/>
      <c r="B606" s="526"/>
      <c r="C606" s="63" t="s">
        <v>4298</v>
      </c>
      <c r="D606" s="117" t="s">
        <v>4299</v>
      </c>
      <c r="E606" s="65">
        <v>2440.33</v>
      </c>
      <c r="F606" s="118" t="s">
        <v>2422</v>
      </c>
      <c r="G606" s="67"/>
      <c r="H606" s="110" t="s">
        <v>4300</v>
      </c>
    </row>
    <row r="607" spans="1:8" x14ac:dyDescent="0.25">
      <c r="A607" s="527" t="s">
        <v>4301</v>
      </c>
      <c r="B607" s="526" t="s">
        <v>4302</v>
      </c>
      <c r="C607" s="130" t="s">
        <v>4303</v>
      </c>
      <c r="D607" s="72" t="s">
        <v>4304</v>
      </c>
      <c r="E607" s="73">
        <v>431.63</v>
      </c>
      <c r="F607" s="116" t="s">
        <v>2422</v>
      </c>
      <c r="G607" s="89"/>
      <c r="H607" s="76" t="s">
        <v>4305</v>
      </c>
    </row>
    <row r="608" spans="1:8" x14ac:dyDescent="0.25">
      <c r="A608" s="527"/>
      <c r="B608" s="526"/>
      <c r="C608" s="81" t="s">
        <v>4306</v>
      </c>
      <c r="D608" s="82" t="s">
        <v>4307</v>
      </c>
      <c r="E608" s="78">
        <v>575.51</v>
      </c>
      <c r="F608" s="60" t="s">
        <v>2422</v>
      </c>
      <c r="G608" s="80"/>
      <c r="H608" s="62" t="s">
        <v>4308</v>
      </c>
    </row>
    <row r="609" spans="1:8" x14ac:dyDescent="0.25">
      <c r="A609" s="527"/>
      <c r="B609" s="526"/>
      <c r="C609" s="81" t="s">
        <v>4309</v>
      </c>
      <c r="D609" s="77" t="s">
        <v>4310</v>
      </c>
      <c r="E609" s="78">
        <v>719.39</v>
      </c>
      <c r="F609" s="60" t="s">
        <v>2422</v>
      </c>
      <c r="G609" s="80"/>
      <c r="H609" s="62" t="s">
        <v>4311</v>
      </c>
    </row>
    <row r="610" spans="1:8" x14ac:dyDescent="0.25">
      <c r="A610" s="527"/>
      <c r="B610" s="526"/>
      <c r="C610" s="81" t="s">
        <v>4312</v>
      </c>
      <c r="D610" s="58" t="s">
        <v>4313</v>
      </c>
      <c r="E610" s="78">
        <v>863.27</v>
      </c>
      <c r="F610" s="60" t="s">
        <v>2422</v>
      </c>
      <c r="G610" s="80"/>
      <c r="H610" s="62" t="s">
        <v>4314</v>
      </c>
    </row>
    <row r="611" spans="1:8" x14ac:dyDescent="0.25">
      <c r="A611" s="527"/>
      <c r="B611" s="526"/>
      <c r="C611" s="81" t="s">
        <v>4315</v>
      </c>
      <c r="D611" s="82" t="s">
        <v>4316</v>
      </c>
      <c r="E611" s="78">
        <v>1007.14</v>
      </c>
      <c r="F611" s="60" t="s">
        <v>2422</v>
      </c>
      <c r="G611" s="80"/>
      <c r="H611" s="62" t="s">
        <v>4317</v>
      </c>
    </row>
    <row r="612" spans="1:8" x14ac:dyDescent="0.25">
      <c r="A612" s="527"/>
      <c r="B612" s="526"/>
      <c r="C612" s="71" t="s">
        <v>4318</v>
      </c>
      <c r="D612" s="77" t="s">
        <v>4319</v>
      </c>
      <c r="E612" s="78">
        <v>1151.02</v>
      </c>
      <c r="F612" s="60" t="s">
        <v>2422</v>
      </c>
      <c r="G612" s="80"/>
      <c r="H612" s="62" t="s">
        <v>4320</v>
      </c>
    </row>
    <row r="613" spans="1:8" x14ac:dyDescent="0.25">
      <c r="A613" s="527"/>
      <c r="B613" s="526"/>
      <c r="C613" s="81" t="s">
        <v>4321</v>
      </c>
      <c r="D613" s="58" t="s">
        <v>4322</v>
      </c>
      <c r="E613" s="78">
        <v>1366.84</v>
      </c>
      <c r="F613" s="60" t="s">
        <v>2422</v>
      </c>
      <c r="G613" s="80"/>
      <c r="H613" s="62" t="s">
        <v>4323</v>
      </c>
    </row>
    <row r="614" spans="1:8" x14ac:dyDescent="0.25">
      <c r="A614" s="527"/>
      <c r="B614" s="526"/>
      <c r="C614" s="81" t="s">
        <v>4324</v>
      </c>
      <c r="D614" s="58" t="s">
        <v>4325</v>
      </c>
      <c r="E614" s="78">
        <v>1654.59</v>
      </c>
      <c r="F614" s="60" t="s">
        <v>2422</v>
      </c>
      <c r="G614" s="80"/>
      <c r="H614" s="62" t="s">
        <v>4326</v>
      </c>
    </row>
    <row r="615" spans="1:8" x14ac:dyDescent="0.25">
      <c r="A615" s="527"/>
      <c r="B615" s="526"/>
      <c r="C615" s="71" t="s">
        <v>4327</v>
      </c>
      <c r="D615" s="58" t="s">
        <v>4328</v>
      </c>
      <c r="E615" s="78">
        <v>1942.35</v>
      </c>
      <c r="F615" s="60" t="s">
        <v>2422</v>
      </c>
      <c r="G615" s="80"/>
      <c r="H615" s="62" t="s">
        <v>4329</v>
      </c>
    </row>
    <row r="616" spans="1:8" x14ac:dyDescent="0.25">
      <c r="A616" s="527"/>
      <c r="B616" s="526"/>
      <c r="C616" s="57" t="s">
        <v>4330</v>
      </c>
      <c r="D616" s="58" t="s">
        <v>4331</v>
      </c>
      <c r="E616" s="78">
        <v>2230.1</v>
      </c>
      <c r="F616" s="60" t="s">
        <v>2422</v>
      </c>
      <c r="G616" s="80"/>
      <c r="H616" s="62" t="s">
        <v>4332</v>
      </c>
    </row>
    <row r="617" spans="1:8" x14ac:dyDescent="0.25">
      <c r="A617" s="527"/>
      <c r="B617" s="526"/>
      <c r="C617" s="81" t="s">
        <v>4333</v>
      </c>
      <c r="D617" s="58" t="s">
        <v>4334</v>
      </c>
      <c r="E617" s="78">
        <v>2517.86</v>
      </c>
      <c r="F617" s="60" t="s">
        <v>2422</v>
      </c>
      <c r="G617" s="80"/>
      <c r="H617" s="62" t="s">
        <v>4335</v>
      </c>
    </row>
    <row r="618" spans="1:8" x14ac:dyDescent="0.25">
      <c r="A618" s="527"/>
      <c r="B618" s="526"/>
      <c r="C618" s="81" t="s">
        <v>4336</v>
      </c>
      <c r="D618" s="58" t="s">
        <v>4337</v>
      </c>
      <c r="E618" s="78">
        <v>2877.55</v>
      </c>
      <c r="F618" s="60" t="s">
        <v>2422</v>
      </c>
      <c r="G618" s="80"/>
      <c r="H618" s="62" t="s">
        <v>4338</v>
      </c>
    </row>
    <row r="619" spans="1:8" x14ac:dyDescent="0.25">
      <c r="A619" s="527"/>
      <c r="B619" s="526"/>
      <c r="C619" s="71" t="s">
        <v>4339</v>
      </c>
      <c r="D619" s="58" t="s">
        <v>4340</v>
      </c>
      <c r="E619" s="78">
        <v>3309.18</v>
      </c>
      <c r="F619" s="60" t="s">
        <v>2422</v>
      </c>
      <c r="G619" s="80"/>
      <c r="H619" s="62" t="s">
        <v>4341</v>
      </c>
    </row>
    <row r="620" spans="1:8" x14ac:dyDescent="0.25">
      <c r="A620" s="527"/>
      <c r="B620" s="526"/>
      <c r="C620" s="81" t="s">
        <v>4342</v>
      </c>
      <c r="D620" s="82" t="s">
        <v>4343</v>
      </c>
      <c r="E620" s="78">
        <v>3740.82</v>
      </c>
      <c r="F620" s="60" t="s">
        <v>2422</v>
      </c>
      <c r="G620" s="80"/>
      <c r="H620" s="62" t="s">
        <v>4344</v>
      </c>
    </row>
    <row r="621" spans="1:8" x14ac:dyDescent="0.25">
      <c r="A621" s="527"/>
      <c r="B621" s="526"/>
      <c r="C621" s="81" t="s">
        <v>4345</v>
      </c>
      <c r="D621" s="77" t="s">
        <v>4346</v>
      </c>
      <c r="E621" s="78">
        <v>4172.45</v>
      </c>
      <c r="F621" s="60" t="s">
        <v>2422</v>
      </c>
      <c r="G621" s="80"/>
      <c r="H621" s="62" t="s">
        <v>4347</v>
      </c>
    </row>
    <row r="622" spans="1:8" x14ac:dyDescent="0.25">
      <c r="A622" s="527"/>
      <c r="B622" s="526"/>
      <c r="C622" s="81" t="s">
        <v>4348</v>
      </c>
      <c r="D622" s="58" t="s">
        <v>4349</v>
      </c>
      <c r="E622" s="78">
        <v>4604.08</v>
      </c>
      <c r="F622" s="60" t="s">
        <v>2422</v>
      </c>
      <c r="G622" s="80"/>
      <c r="H622" s="62" t="s">
        <v>4350</v>
      </c>
    </row>
    <row r="623" spans="1:8" x14ac:dyDescent="0.25">
      <c r="A623" s="527"/>
      <c r="B623" s="526"/>
      <c r="C623" s="86" t="s">
        <v>4351</v>
      </c>
      <c r="D623" s="64" t="s">
        <v>4352</v>
      </c>
      <c r="E623" s="137">
        <v>4819.8999999999996</v>
      </c>
      <c r="F623" s="104" t="s">
        <v>2422</v>
      </c>
      <c r="G623" s="138"/>
      <c r="H623" s="110" t="s">
        <v>4353</v>
      </c>
    </row>
    <row r="624" spans="1:8" x14ac:dyDescent="0.25">
      <c r="A624" s="520" t="s">
        <v>4354</v>
      </c>
      <c r="B624" s="522" t="s">
        <v>4355</v>
      </c>
      <c r="C624" s="130" t="s">
        <v>4356</v>
      </c>
      <c r="D624" s="72" t="s">
        <v>4357</v>
      </c>
      <c r="E624" s="134">
        <v>239.67</v>
      </c>
      <c r="F624" s="135" t="s">
        <v>2422</v>
      </c>
      <c r="G624" s="133"/>
      <c r="H624" s="76" t="s">
        <v>4358</v>
      </c>
    </row>
    <row r="625" spans="1:8" x14ac:dyDescent="0.25">
      <c r="A625" s="527"/>
      <c r="B625" s="526"/>
      <c r="C625" s="71" t="s">
        <v>4359</v>
      </c>
      <c r="D625" s="77" t="s">
        <v>4360</v>
      </c>
      <c r="E625" s="78">
        <v>359.5</v>
      </c>
      <c r="F625" s="60" t="s">
        <v>2422</v>
      </c>
      <c r="G625" s="80"/>
      <c r="H625" s="62" t="s">
        <v>4361</v>
      </c>
    </row>
    <row r="626" spans="1:8" x14ac:dyDescent="0.25">
      <c r="A626" s="527"/>
      <c r="B626" s="526"/>
      <c r="C626" s="57" t="s">
        <v>4362</v>
      </c>
      <c r="D626" s="58" t="s">
        <v>4363</v>
      </c>
      <c r="E626" s="78">
        <v>479.33</v>
      </c>
      <c r="F626" s="60" t="s">
        <v>2422</v>
      </c>
      <c r="G626" s="80"/>
      <c r="H626" s="62" t="s">
        <v>4364</v>
      </c>
    </row>
    <row r="627" spans="1:8" x14ac:dyDescent="0.25">
      <c r="A627" s="527"/>
      <c r="B627" s="526"/>
      <c r="C627" s="81" t="s">
        <v>4365</v>
      </c>
      <c r="D627" s="82" t="s">
        <v>4366</v>
      </c>
      <c r="E627" s="78">
        <v>599.16</v>
      </c>
      <c r="F627" s="60" t="s">
        <v>2422</v>
      </c>
      <c r="G627" s="80"/>
      <c r="H627" s="62" t="s">
        <v>4367</v>
      </c>
    </row>
    <row r="628" spans="1:8" x14ac:dyDescent="0.25">
      <c r="A628" s="527"/>
      <c r="B628" s="526"/>
      <c r="C628" s="71" t="s">
        <v>4368</v>
      </c>
      <c r="D628" s="82" t="s">
        <v>4369</v>
      </c>
      <c r="E628" s="78">
        <v>719</v>
      </c>
      <c r="F628" s="60" t="s">
        <v>2422</v>
      </c>
      <c r="G628" s="80"/>
      <c r="H628" s="62" t="s">
        <v>4370</v>
      </c>
    </row>
    <row r="629" spans="1:8" x14ac:dyDescent="0.25">
      <c r="A629" s="527"/>
      <c r="B629" s="526"/>
      <c r="C629" s="57" t="s">
        <v>4371</v>
      </c>
      <c r="D629" s="82" t="s">
        <v>4372</v>
      </c>
      <c r="E629" s="78">
        <v>838.83</v>
      </c>
      <c r="F629" s="60" t="s">
        <v>2422</v>
      </c>
      <c r="G629" s="80"/>
      <c r="H629" s="62" t="s">
        <v>4373</v>
      </c>
    </row>
    <row r="630" spans="1:8" x14ac:dyDescent="0.25">
      <c r="A630" s="527"/>
      <c r="B630" s="526"/>
      <c r="C630" s="81" t="s">
        <v>4374</v>
      </c>
      <c r="D630" s="82" t="s">
        <v>4375</v>
      </c>
      <c r="E630" s="78">
        <v>958.66</v>
      </c>
      <c r="F630" s="60" t="s">
        <v>2422</v>
      </c>
      <c r="G630" s="80"/>
      <c r="H630" s="62" t="s">
        <v>4376</v>
      </c>
    </row>
    <row r="631" spans="1:8" x14ac:dyDescent="0.25">
      <c r="A631" s="527"/>
      <c r="B631" s="526"/>
      <c r="C631" s="71" t="s">
        <v>4377</v>
      </c>
      <c r="D631" s="82" t="s">
        <v>4378</v>
      </c>
      <c r="E631" s="78">
        <v>1078.49</v>
      </c>
      <c r="F631" s="60" t="s">
        <v>2422</v>
      </c>
      <c r="G631" s="80"/>
      <c r="H631" s="62" t="s">
        <v>4379</v>
      </c>
    </row>
    <row r="632" spans="1:8" x14ac:dyDescent="0.25">
      <c r="A632" s="527"/>
      <c r="B632" s="526"/>
      <c r="C632" s="81" t="s">
        <v>4380</v>
      </c>
      <c r="D632" s="82" t="s">
        <v>4381</v>
      </c>
      <c r="E632" s="78">
        <v>1258.24</v>
      </c>
      <c r="F632" s="60" t="s">
        <v>2422</v>
      </c>
      <c r="G632" s="80"/>
      <c r="H632" s="62" t="s">
        <v>4382</v>
      </c>
    </row>
    <row r="633" spans="1:8" x14ac:dyDescent="0.25">
      <c r="A633" s="527"/>
      <c r="B633" s="526"/>
      <c r="C633" s="81" t="s">
        <v>4383</v>
      </c>
      <c r="D633" s="77" t="s">
        <v>4384</v>
      </c>
      <c r="E633" s="78">
        <v>1497.91</v>
      </c>
      <c r="F633" s="60" t="s">
        <v>2422</v>
      </c>
      <c r="G633" s="80"/>
      <c r="H633" s="62" t="s">
        <v>4385</v>
      </c>
    </row>
    <row r="634" spans="1:8" x14ac:dyDescent="0.25">
      <c r="A634" s="527"/>
      <c r="B634" s="526"/>
      <c r="C634" s="71" t="s">
        <v>4386</v>
      </c>
      <c r="D634" s="82" t="s">
        <v>4387</v>
      </c>
      <c r="E634" s="78">
        <v>1737.57</v>
      </c>
      <c r="F634" s="60" t="s">
        <v>2422</v>
      </c>
      <c r="G634" s="80"/>
      <c r="H634" s="62" t="s">
        <v>4388</v>
      </c>
    </row>
    <row r="635" spans="1:8" x14ac:dyDescent="0.25">
      <c r="A635" s="527"/>
      <c r="B635" s="526"/>
      <c r="C635" s="81" t="s">
        <v>4389</v>
      </c>
      <c r="D635" s="77" t="s">
        <v>4390</v>
      </c>
      <c r="E635" s="78">
        <v>1977.24</v>
      </c>
      <c r="F635" s="60" t="s">
        <v>2422</v>
      </c>
      <c r="G635" s="80"/>
      <c r="H635" s="62" t="s">
        <v>4391</v>
      </c>
    </row>
    <row r="636" spans="1:8" x14ac:dyDescent="0.25">
      <c r="A636" s="527"/>
      <c r="B636" s="526"/>
      <c r="C636" s="81" t="s">
        <v>4392</v>
      </c>
      <c r="D636" s="58" t="s">
        <v>4393</v>
      </c>
      <c r="E636" s="78">
        <v>2216.9</v>
      </c>
      <c r="F636" s="60" t="s">
        <v>2422</v>
      </c>
      <c r="G636" s="80"/>
      <c r="H636" s="62" t="s">
        <v>4394</v>
      </c>
    </row>
    <row r="637" spans="1:8" x14ac:dyDescent="0.25">
      <c r="A637" s="527"/>
      <c r="B637" s="526"/>
      <c r="C637" s="71" t="s">
        <v>4395</v>
      </c>
      <c r="D637" s="82" t="s">
        <v>4396</v>
      </c>
      <c r="E637" s="78">
        <v>2576.4</v>
      </c>
      <c r="F637" s="60" t="s">
        <v>2422</v>
      </c>
      <c r="G637" s="80"/>
      <c r="H637" s="62" t="s">
        <v>4397</v>
      </c>
    </row>
    <row r="638" spans="1:8" x14ac:dyDescent="0.25">
      <c r="A638" s="527"/>
      <c r="B638" s="526"/>
      <c r="C638" s="81" t="s">
        <v>4398</v>
      </c>
      <c r="D638" s="82" t="s">
        <v>4399</v>
      </c>
      <c r="E638" s="78">
        <v>3055.73</v>
      </c>
      <c r="F638" s="60" t="s">
        <v>2422</v>
      </c>
      <c r="G638" s="80"/>
      <c r="H638" s="62" t="s">
        <v>4400</v>
      </c>
    </row>
    <row r="639" spans="1:8" x14ac:dyDescent="0.25">
      <c r="A639" s="527"/>
      <c r="B639" s="526"/>
      <c r="C639" s="86" t="s">
        <v>4401</v>
      </c>
      <c r="D639" s="117" t="s">
        <v>4402</v>
      </c>
      <c r="E639" s="137">
        <v>3295.4</v>
      </c>
      <c r="F639" s="104" t="s">
        <v>2422</v>
      </c>
      <c r="G639" s="138"/>
      <c r="H639" s="110" t="s">
        <v>4403</v>
      </c>
    </row>
    <row r="640" spans="1:8" x14ac:dyDescent="0.25">
      <c r="A640" s="520" t="s">
        <v>4404</v>
      </c>
      <c r="B640" s="522" t="s">
        <v>4405</v>
      </c>
      <c r="C640" s="71" t="s">
        <v>4406</v>
      </c>
      <c r="D640" s="72" t="s">
        <v>4407</v>
      </c>
      <c r="E640" s="134">
        <v>678.87</v>
      </c>
      <c r="F640" s="135" t="s">
        <v>2422</v>
      </c>
      <c r="G640" s="133"/>
      <c r="H640" s="76" t="s">
        <v>4408</v>
      </c>
    </row>
    <row r="641" spans="1:8" x14ac:dyDescent="0.25">
      <c r="A641" s="527"/>
      <c r="B641" s="526"/>
      <c r="C641" s="57" t="s">
        <v>4409</v>
      </c>
      <c r="D641" s="82" t="s">
        <v>4410</v>
      </c>
      <c r="E641" s="78">
        <v>1018.3</v>
      </c>
      <c r="F641" s="60" t="s">
        <v>2422</v>
      </c>
      <c r="G641" s="80"/>
      <c r="H641" s="62" t="s">
        <v>4411</v>
      </c>
    </row>
    <row r="642" spans="1:8" x14ac:dyDescent="0.25">
      <c r="A642" s="527"/>
      <c r="B642" s="526"/>
      <c r="C642" s="81" t="s">
        <v>4412</v>
      </c>
      <c r="D642" s="77" t="s">
        <v>4413</v>
      </c>
      <c r="E642" s="78">
        <v>1357.73</v>
      </c>
      <c r="F642" s="60" t="s">
        <v>2422</v>
      </c>
      <c r="G642" s="80"/>
      <c r="H642" s="62" t="s">
        <v>4414</v>
      </c>
    </row>
    <row r="643" spans="1:8" x14ac:dyDescent="0.25">
      <c r="A643" s="527"/>
      <c r="B643" s="526"/>
      <c r="C643" s="71" t="s">
        <v>4415</v>
      </c>
      <c r="D643" s="82" t="s">
        <v>4416</v>
      </c>
      <c r="E643" s="78">
        <v>1697.17</v>
      </c>
      <c r="F643" s="60" t="s">
        <v>2422</v>
      </c>
      <c r="G643" s="80"/>
      <c r="H643" s="62" t="s">
        <v>4417</v>
      </c>
    </row>
    <row r="644" spans="1:8" x14ac:dyDescent="0.25">
      <c r="A644" s="527"/>
      <c r="B644" s="526"/>
      <c r="C644" s="81" t="s">
        <v>4418</v>
      </c>
      <c r="D644" s="82" t="s">
        <v>4419</v>
      </c>
      <c r="E644" s="78">
        <v>2036.6</v>
      </c>
      <c r="F644" s="60" t="s">
        <v>2422</v>
      </c>
      <c r="G644" s="80"/>
      <c r="H644" s="62" t="s">
        <v>4420</v>
      </c>
    </row>
    <row r="645" spans="1:8" x14ac:dyDescent="0.25">
      <c r="A645" s="527"/>
      <c r="B645" s="526"/>
      <c r="C645" s="81" t="s">
        <v>4421</v>
      </c>
      <c r="D645" s="77" t="s">
        <v>4422</v>
      </c>
      <c r="E645" s="78">
        <v>2376.0300000000002</v>
      </c>
      <c r="F645" s="60" t="s">
        <v>2422</v>
      </c>
      <c r="G645" s="80"/>
      <c r="H645" s="62" t="s">
        <v>4423</v>
      </c>
    </row>
    <row r="646" spans="1:8" x14ac:dyDescent="0.25">
      <c r="A646" s="527"/>
      <c r="B646" s="526"/>
      <c r="C646" s="81" t="s">
        <v>4424</v>
      </c>
      <c r="D646" s="82" t="s">
        <v>4425</v>
      </c>
      <c r="E646" s="78">
        <v>2715.47</v>
      </c>
      <c r="F646" s="60" t="s">
        <v>2422</v>
      </c>
      <c r="G646" s="80"/>
      <c r="H646" s="62" t="s">
        <v>4426</v>
      </c>
    </row>
    <row r="647" spans="1:8" x14ac:dyDescent="0.25">
      <c r="A647" s="527"/>
      <c r="B647" s="526"/>
      <c r="C647" s="71" t="s">
        <v>4427</v>
      </c>
      <c r="D647" s="82" t="s">
        <v>4428</v>
      </c>
      <c r="E647" s="78">
        <v>3224.62</v>
      </c>
      <c r="F647" s="60" t="s">
        <v>2422</v>
      </c>
      <c r="G647" s="80"/>
      <c r="H647" s="62" t="s">
        <v>4429</v>
      </c>
    </row>
    <row r="648" spans="1:8" x14ac:dyDescent="0.25">
      <c r="A648" s="527"/>
      <c r="B648" s="526"/>
      <c r="C648" s="81" t="s">
        <v>4430</v>
      </c>
      <c r="D648" s="82" t="s">
        <v>4431</v>
      </c>
      <c r="E648" s="78">
        <v>3903.48</v>
      </c>
      <c r="F648" s="60" t="s">
        <v>2422</v>
      </c>
      <c r="G648" s="80"/>
      <c r="H648" s="62" t="s">
        <v>4432</v>
      </c>
    </row>
    <row r="649" spans="1:8" x14ac:dyDescent="0.25">
      <c r="A649" s="527"/>
      <c r="B649" s="526"/>
      <c r="C649" s="71" t="s">
        <v>4433</v>
      </c>
      <c r="D649" s="77" t="s">
        <v>4434</v>
      </c>
      <c r="E649" s="78">
        <v>4582.3500000000004</v>
      </c>
      <c r="F649" s="60" t="s">
        <v>2422</v>
      </c>
      <c r="G649" s="80"/>
      <c r="H649" s="62" t="s">
        <v>4435</v>
      </c>
    </row>
    <row r="650" spans="1:8" x14ac:dyDescent="0.25">
      <c r="A650" s="527"/>
      <c r="B650" s="526"/>
      <c r="C650" s="57" t="s">
        <v>4436</v>
      </c>
      <c r="D650" s="58" t="s">
        <v>4437</v>
      </c>
      <c r="E650" s="78">
        <v>5261.21</v>
      </c>
      <c r="F650" s="60" t="s">
        <v>2422</v>
      </c>
      <c r="G650" s="80"/>
      <c r="H650" s="62" t="s">
        <v>4438</v>
      </c>
    </row>
    <row r="651" spans="1:8" x14ac:dyDescent="0.25">
      <c r="A651" s="527"/>
      <c r="B651" s="526"/>
      <c r="C651" s="81" t="s">
        <v>4439</v>
      </c>
      <c r="D651" s="82" t="s">
        <v>4440</v>
      </c>
      <c r="E651" s="78">
        <v>5940.08</v>
      </c>
      <c r="F651" s="60" t="s">
        <v>2422</v>
      </c>
      <c r="G651" s="80"/>
      <c r="H651" s="62" t="s">
        <v>4441</v>
      </c>
    </row>
    <row r="652" spans="1:8" x14ac:dyDescent="0.25">
      <c r="A652" s="527"/>
      <c r="B652" s="526"/>
      <c r="C652" s="81" t="s">
        <v>4442</v>
      </c>
      <c r="D652" s="82" t="s">
        <v>4443</v>
      </c>
      <c r="E652" s="78">
        <v>6618.95</v>
      </c>
      <c r="F652" s="60" t="s">
        <v>2422</v>
      </c>
      <c r="G652" s="80"/>
      <c r="H652" s="62" t="s">
        <v>4444</v>
      </c>
    </row>
    <row r="653" spans="1:8" x14ac:dyDescent="0.25">
      <c r="A653" s="527"/>
      <c r="B653" s="526"/>
      <c r="C653" s="86" t="s">
        <v>4445</v>
      </c>
      <c r="D653" s="117" t="s">
        <v>4446</v>
      </c>
      <c r="E653" s="137">
        <v>6958.38</v>
      </c>
      <c r="F653" s="104" t="s">
        <v>2422</v>
      </c>
      <c r="G653" s="138"/>
      <c r="H653" s="110" t="s">
        <v>4447</v>
      </c>
    </row>
    <row r="654" spans="1:8" x14ac:dyDescent="0.25">
      <c r="A654" s="520" t="s">
        <v>4448</v>
      </c>
      <c r="B654" s="522" t="s">
        <v>4449</v>
      </c>
      <c r="C654" s="71" t="s">
        <v>4450</v>
      </c>
      <c r="D654" s="72" t="s">
        <v>4451</v>
      </c>
      <c r="E654" s="134">
        <v>20.41</v>
      </c>
      <c r="F654" s="135" t="s">
        <v>2422</v>
      </c>
      <c r="G654" s="133"/>
      <c r="H654" s="76" t="s">
        <v>4452</v>
      </c>
    </row>
    <row r="655" spans="1:8" x14ac:dyDescent="0.25">
      <c r="A655" s="527"/>
      <c r="B655" s="526"/>
      <c r="C655" s="57" t="s">
        <v>4453</v>
      </c>
      <c r="D655" s="77" t="s">
        <v>4454</v>
      </c>
      <c r="E655" s="78">
        <v>32.659999999999997</v>
      </c>
      <c r="F655" s="60" t="s">
        <v>2422</v>
      </c>
      <c r="G655" s="80"/>
      <c r="H655" s="62" t="s">
        <v>4455</v>
      </c>
    </row>
    <row r="656" spans="1:8" x14ac:dyDescent="0.25">
      <c r="A656" s="527"/>
      <c r="B656" s="526"/>
      <c r="C656" s="81" t="s">
        <v>4456</v>
      </c>
      <c r="D656" s="58" t="s">
        <v>4457</v>
      </c>
      <c r="E656" s="78">
        <v>49</v>
      </c>
      <c r="F656" s="60" t="s">
        <v>2422</v>
      </c>
      <c r="G656" s="80"/>
      <c r="H656" s="62" t="s">
        <v>4458</v>
      </c>
    </row>
    <row r="657" spans="1:8" x14ac:dyDescent="0.25">
      <c r="A657" s="527"/>
      <c r="B657" s="526"/>
      <c r="C657" s="81" t="s">
        <v>4459</v>
      </c>
      <c r="D657" s="58" t="s">
        <v>4460</v>
      </c>
      <c r="E657" s="78">
        <v>69.41</v>
      </c>
      <c r="F657" s="60" t="s">
        <v>2422</v>
      </c>
      <c r="G657" s="80"/>
      <c r="H657" s="62" t="s">
        <v>4461</v>
      </c>
    </row>
    <row r="658" spans="1:8" x14ac:dyDescent="0.25">
      <c r="A658" s="527"/>
      <c r="B658" s="526"/>
      <c r="C658" s="71" t="s">
        <v>4462</v>
      </c>
      <c r="D658" s="82" t="s">
        <v>4463</v>
      </c>
      <c r="E658" s="78">
        <v>93.91</v>
      </c>
      <c r="F658" s="60" t="s">
        <v>2422</v>
      </c>
      <c r="G658" s="80"/>
      <c r="H658" s="62" t="s">
        <v>4464</v>
      </c>
    </row>
    <row r="659" spans="1:8" x14ac:dyDescent="0.25">
      <c r="A659" s="527"/>
      <c r="B659" s="526"/>
      <c r="C659" s="81" t="s">
        <v>4465</v>
      </c>
      <c r="D659" s="77" t="s">
        <v>4466</v>
      </c>
      <c r="E659" s="78">
        <v>118.41</v>
      </c>
      <c r="F659" s="60" t="s">
        <v>2422</v>
      </c>
      <c r="G659" s="80"/>
      <c r="H659" s="62" t="s">
        <v>4467</v>
      </c>
    </row>
    <row r="660" spans="1:8" x14ac:dyDescent="0.25">
      <c r="A660" s="527"/>
      <c r="B660" s="526"/>
      <c r="C660" s="71" t="s">
        <v>4468</v>
      </c>
      <c r="D660" s="58" t="s">
        <v>4469</v>
      </c>
      <c r="E660" s="78">
        <v>142.9</v>
      </c>
      <c r="F660" s="60" t="s">
        <v>2422</v>
      </c>
      <c r="G660" s="80"/>
      <c r="H660" s="62" t="s">
        <v>4470</v>
      </c>
    </row>
    <row r="661" spans="1:8" x14ac:dyDescent="0.25">
      <c r="A661" s="527"/>
      <c r="B661" s="526"/>
      <c r="C661" s="81" t="s">
        <v>4471</v>
      </c>
      <c r="D661" s="82" t="s">
        <v>4472</v>
      </c>
      <c r="E661" s="78">
        <v>167.4</v>
      </c>
      <c r="F661" s="60" t="s">
        <v>2422</v>
      </c>
      <c r="G661" s="80"/>
      <c r="H661" s="62" t="s">
        <v>4473</v>
      </c>
    </row>
    <row r="662" spans="1:8" x14ac:dyDescent="0.25">
      <c r="A662" s="527"/>
      <c r="B662" s="526"/>
      <c r="C662" s="71" t="s">
        <v>4474</v>
      </c>
      <c r="D662" s="77" t="s">
        <v>4475</v>
      </c>
      <c r="E662" s="78">
        <v>204.15</v>
      </c>
      <c r="F662" s="60" t="s">
        <v>2422</v>
      </c>
      <c r="G662" s="80"/>
      <c r="H662" s="62" t="s">
        <v>4476</v>
      </c>
    </row>
    <row r="663" spans="1:8" x14ac:dyDescent="0.25">
      <c r="A663" s="527"/>
      <c r="B663" s="526"/>
      <c r="C663" s="81" t="s">
        <v>4477</v>
      </c>
      <c r="D663" s="82" t="s">
        <v>4478</v>
      </c>
      <c r="E663" s="78">
        <v>253.14</v>
      </c>
      <c r="F663" s="60" t="s">
        <v>2422</v>
      </c>
      <c r="G663" s="80"/>
      <c r="H663" s="62" t="s">
        <v>4479</v>
      </c>
    </row>
    <row r="664" spans="1:8" x14ac:dyDescent="0.25">
      <c r="A664" s="527"/>
      <c r="B664" s="526"/>
      <c r="C664" s="81" t="s">
        <v>4480</v>
      </c>
      <c r="D664" s="77" t="s">
        <v>4481</v>
      </c>
      <c r="E664" s="78">
        <v>302.14</v>
      </c>
      <c r="F664" s="60" t="s">
        <v>2422</v>
      </c>
      <c r="G664" s="80"/>
      <c r="H664" s="62" t="s">
        <v>4482</v>
      </c>
    </row>
    <row r="665" spans="1:8" x14ac:dyDescent="0.25">
      <c r="A665" s="527"/>
      <c r="B665" s="526"/>
      <c r="C665" s="81" t="s">
        <v>4483</v>
      </c>
      <c r="D665" s="58" t="s">
        <v>4484</v>
      </c>
      <c r="E665" s="78">
        <v>351.14</v>
      </c>
      <c r="F665" s="60" t="s">
        <v>2422</v>
      </c>
      <c r="G665" s="80"/>
      <c r="H665" s="62" t="s">
        <v>4485</v>
      </c>
    </row>
    <row r="666" spans="1:8" x14ac:dyDescent="0.25">
      <c r="A666" s="527"/>
      <c r="B666" s="526"/>
      <c r="C666" s="81" t="s">
        <v>4486</v>
      </c>
      <c r="D666" s="58" t="s">
        <v>4487</v>
      </c>
      <c r="E666" s="78">
        <v>400.13</v>
      </c>
      <c r="F666" s="60" t="s">
        <v>2422</v>
      </c>
      <c r="G666" s="80"/>
      <c r="H666" s="62" t="s">
        <v>4488</v>
      </c>
    </row>
    <row r="667" spans="1:8" x14ac:dyDescent="0.25">
      <c r="A667" s="527"/>
      <c r="B667" s="526"/>
      <c r="C667" s="71" t="s">
        <v>4489</v>
      </c>
      <c r="D667" s="58" t="s">
        <v>4490</v>
      </c>
      <c r="E667" s="78">
        <v>449.13</v>
      </c>
      <c r="F667" s="60" t="s">
        <v>2422</v>
      </c>
      <c r="G667" s="80"/>
      <c r="H667" s="62" t="s">
        <v>4491</v>
      </c>
    </row>
    <row r="668" spans="1:8" x14ac:dyDescent="0.25">
      <c r="A668" s="527"/>
      <c r="B668" s="526"/>
      <c r="C668" s="57" t="s">
        <v>4492</v>
      </c>
      <c r="D668" s="58" t="s">
        <v>4493</v>
      </c>
      <c r="E668" s="78">
        <v>498.12</v>
      </c>
      <c r="F668" s="60" t="s">
        <v>2422</v>
      </c>
      <c r="G668" s="80"/>
      <c r="H668" s="62" t="s">
        <v>4494</v>
      </c>
    </row>
    <row r="669" spans="1:8" x14ac:dyDescent="0.25">
      <c r="A669" s="527"/>
      <c r="B669" s="526"/>
      <c r="C669" s="81" t="s">
        <v>4495</v>
      </c>
      <c r="D669" s="82" t="s">
        <v>4496</v>
      </c>
      <c r="E669" s="78">
        <v>571.62</v>
      </c>
      <c r="F669" s="60" t="s">
        <v>2422</v>
      </c>
      <c r="G669" s="80"/>
      <c r="H669" s="62" t="s">
        <v>4497</v>
      </c>
    </row>
    <row r="670" spans="1:8" x14ac:dyDescent="0.25">
      <c r="A670" s="527"/>
      <c r="B670" s="526"/>
      <c r="C670" s="71" t="s">
        <v>4498</v>
      </c>
      <c r="D670" s="82" t="s">
        <v>4499</v>
      </c>
      <c r="E670" s="78">
        <v>669.61</v>
      </c>
      <c r="F670" s="60" t="s">
        <v>2422</v>
      </c>
      <c r="G670" s="80"/>
      <c r="H670" s="62" t="s">
        <v>4500</v>
      </c>
    </row>
    <row r="671" spans="1:8" x14ac:dyDescent="0.25">
      <c r="A671" s="527"/>
      <c r="B671" s="526"/>
      <c r="C671" s="63" t="s">
        <v>4501</v>
      </c>
      <c r="D671" s="117" t="s">
        <v>4502</v>
      </c>
      <c r="E671" s="137">
        <v>718.6</v>
      </c>
      <c r="F671" s="104" t="s">
        <v>2422</v>
      </c>
      <c r="G671" s="138"/>
      <c r="H671" s="110" t="s">
        <v>4503</v>
      </c>
    </row>
    <row r="672" spans="1:8" x14ac:dyDescent="0.25">
      <c r="A672" s="520" t="s">
        <v>4504</v>
      </c>
      <c r="B672" s="522" t="s">
        <v>4505</v>
      </c>
      <c r="C672" s="71" t="s">
        <v>4506</v>
      </c>
      <c r="D672" s="77" t="s">
        <v>4507</v>
      </c>
      <c r="E672" s="134">
        <v>194.74</v>
      </c>
      <c r="F672" s="135" t="s">
        <v>2422</v>
      </c>
      <c r="G672" s="133"/>
      <c r="H672" s="76" t="s">
        <v>4508</v>
      </c>
    </row>
    <row r="673" spans="1:8" x14ac:dyDescent="0.25">
      <c r="A673" s="527"/>
      <c r="B673" s="526"/>
      <c r="C673" s="57" t="s">
        <v>4509</v>
      </c>
      <c r="D673" s="58" t="s">
        <v>4510</v>
      </c>
      <c r="E673" s="78">
        <v>250.38</v>
      </c>
      <c r="F673" s="60" t="s">
        <v>2422</v>
      </c>
      <c r="G673" s="80"/>
      <c r="H673" s="62" t="s">
        <v>4511</v>
      </c>
    </row>
    <row r="674" spans="1:8" x14ac:dyDescent="0.25">
      <c r="A674" s="527"/>
      <c r="B674" s="526"/>
      <c r="C674" s="57" t="s">
        <v>4512</v>
      </c>
      <c r="D674" s="58" t="s">
        <v>4513</v>
      </c>
      <c r="E674" s="78">
        <v>306.02</v>
      </c>
      <c r="F674" s="60" t="s">
        <v>2422</v>
      </c>
      <c r="G674" s="80"/>
      <c r="H674" s="62" t="s">
        <v>4514</v>
      </c>
    </row>
    <row r="675" spans="1:8" x14ac:dyDescent="0.25">
      <c r="A675" s="527"/>
      <c r="B675" s="526"/>
      <c r="C675" s="57" t="s">
        <v>4515</v>
      </c>
      <c r="D675" s="58" t="s">
        <v>4516</v>
      </c>
      <c r="E675" s="78">
        <v>361.66</v>
      </c>
      <c r="F675" s="60" t="s">
        <v>2422</v>
      </c>
      <c r="G675" s="80"/>
      <c r="H675" s="62" t="s">
        <v>4517</v>
      </c>
    </row>
    <row r="676" spans="1:8" x14ac:dyDescent="0.25">
      <c r="A676" s="527"/>
      <c r="B676" s="526"/>
      <c r="C676" s="81" t="s">
        <v>4518</v>
      </c>
      <c r="D676" s="82" t="s">
        <v>4519</v>
      </c>
      <c r="E676" s="78">
        <v>417.3</v>
      </c>
      <c r="F676" s="60" t="s">
        <v>2422</v>
      </c>
      <c r="G676" s="80"/>
      <c r="H676" s="62" t="s">
        <v>4520</v>
      </c>
    </row>
    <row r="677" spans="1:8" x14ac:dyDescent="0.25">
      <c r="A677" s="527"/>
      <c r="B677" s="526"/>
      <c r="C677" s="71" t="s">
        <v>4521</v>
      </c>
      <c r="D677" s="77" t="s">
        <v>4522</v>
      </c>
      <c r="E677" s="78">
        <v>472.94</v>
      </c>
      <c r="F677" s="60" t="s">
        <v>2422</v>
      </c>
      <c r="G677" s="80"/>
      <c r="H677" s="62" t="s">
        <v>4523</v>
      </c>
    </row>
    <row r="678" spans="1:8" x14ac:dyDescent="0.25">
      <c r="A678" s="527"/>
      <c r="B678" s="526"/>
      <c r="C678" s="57" t="s">
        <v>4524</v>
      </c>
      <c r="D678" s="82" t="s">
        <v>4525</v>
      </c>
      <c r="E678" s="78">
        <v>528.58000000000004</v>
      </c>
      <c r="F678" s="60" t="s">
        <v>2422</v>
      </c>
      <c r="G678" s="80"/>
      <c r="H678" s="62" t="s">
        <v>4526</v>
      </c>
    </row>
    <row r="679" spans="1:8" x14ac:dyDescent="0.25">
      <c r="A679" s="527"/>
      <c r="B679" s="526"/>
      <c r="C679" s="57" t="s">
        <v>4527</v>
      </c>
      <c r="D679" s="77" t="s">
        <v>4528</v>
      </c>
      <c r="E679" s="78">
        <v>612.04</v>
      </c>
      <c r="F679" s="60" t="s">
        <v>2422</v>
      </c>
      <c r="G679" s="80"/>
      <c r="H679" s="62" t="s">
        <v>4529</v>
      </c>
    </row>
    <row r="680" spans="1:8" x14ac:dyDescent="0.25">
      <c r="A680" s="527"/>
      <c r="B680" s="526"/>
      <c r="C680" s="57" t="s">
        <v>4530</v>
      </c>
      <c r="D680" s="58" t="s">
        <v>4531</v>
      </c>
      <c r="E680" s="78">
        <v>723.32</v>
      </c>
      <c r="F680" s="60" t="s">
        <v>2422</v>
      </c>
      <c r="G680" s="80"/>
      <c r="H680" s="62" t="s">
        <v>4532</v>
      </c>
    </row>
    <row r="681" spans="1:8" x14ac:dyDescent="0.25">
      <c r="A681" s="527"/>
      <c r="B681" s="526"/>
      <c r="C681" s="57" t="s">
        <v>4533</v>
      </c>
      <c r="D681" s="82" t="s">
        <v>4534</v>
      </c>
      <c r="E681" s="78">
        <v>834.59</v>
      </c>
      <c r="F681" s="60" t="s">
        <v>2422</v>
      </c>
      <c r="G681" s="80"/>
      <c r="H681" s="62" t="s">
        <v>4535</v>
      </c>
    </row>
    <row r="682" spans="1:8" x14ac:dyDescent="0.25">
      <c r="A682" s="527"/>
      <c r="B682" s="526"/>
      <c r="C682" s="57" t="s">
        <v>4536</v>
      </c>
      <c r="D682" s="82" t="s">
        <v>4537</v>
      </c>
      <c r="E682" s="78">
        <v>945.87</v>
      </c>
      <c r="F682" s="60" t="s">
        <v>2422</v>
      </c>
      <c r="G682" s="80"/>
      <c r="H682" s="62" t="s">
        <v>4538</v>
      </c>
    </row>
    <row r="683" spans="1:8" x14ac:dyDescent="0.25">
      <c r="A683" s="527"/>
      <c r="B683" s="526"/>
      <c r="C683" s="81" t="s">
        <v>4539</v>
      </c>
      <c r="D683" s="82" t="s">
        <v>4540</v>
      </c>
      <c r="E683" s="78">
        <v>1112.79</v>
      </c>
      <c r="F683" s="60" t="s">
        <v>2422</v>
      </c>
      <c r="G683" s="80"/>
      <c r="H683" s="62" t="s">
        <v>4541</v>
      </c>
    </row>
    <row r="684" spans="1:8" x14ac:dyDescent="0.25">
      <c r="A684" s="527"/>
      <c r="B684" s="526"/>
      <c r="C684" s="71" t="s">
        <v>4542</v>
      </c>
      <c r="D684" s="77" t="s">
        <v>4543</v>
      </c>
      <c r="E684" s="78">
        <v>1335.35</v>
      </c>
      <c r="F684" s="60" t="s">
        <v>2422</v>
      </c>
      <c r="G684" s="80"/>
      <c r="H684" s="62" t="s">
        <v>4544</v>
      </c>
    </row>
    <row r="685" spans="1:8" x14ac:dyDescent="0.25">
      <c r="A685" s="527"/>
      <c r="B685" s="526"/>
      <c r="C685" s="57" t="s">
        <v>4545</v>
      </c>
      <c r="D685" s="58" t="s">
        <v>4546</v>
      </c>
      <c r="E685" s="78">
        <v>1557.91</v>
      </c>
      <c r="F685" s="60" t="s">
        <v>2422</v>
      </c>
      <c r="G685" s="80"/>
      <c r="H685" s="62" t="s">
        <v>4547</v>
      </c>
    </row>
    <row r="686" spans="1:8" x14ac:dyDescent="0.25">
      <c r="A686" s="527"/>
      <c r="B686" s="526"/>
      <c r="C686" s="63" t="s">
        <v>4548</v>
      </c>
      <c r="D686" s="64" t="s">
        <v>4549</v>
      </c>
      <c r="E686" s="137">
        <v>1669.19</v>
      </c>
      <c r="F686" s="104" t="s">
        <v>2422</v>
      </c>
      <c r="G686" s="138"/>
      <c r="H686" s="110" t="s">
        <v>4550</v>
      </c>
    </row>
    <row r="687" spans="1:8" x14ac:dyDescent="0.25">
      <c r="A687" s="520" t="s">
        <v>4551</v>
      </c>
      <c r="B687" s="522" t="s">
        <v>4552</v>
      </c>
      <c r="C687" s="130" t="s">
        <v>4553</v>
      </c>
      <c r="D687" s="72" t="s">
        <v>4554</v>
      </c>
      <c r="E687" s="134">
        <v>185.26</v>
      </c>
      <c r="F687" s="135" t="s">
        <v>2422</v>
      </c>
      <c r="G687" s="133"/>
      <c r="H687" s="76" t="s">
        <v>4555</v>
      </c>
    </row>
    <row r="688" spans="1:8" x14ac:dyDescent="0.25">
      <c r="A688" s="527"/>
      <c r="B688" s="526"/>
      <c r="C688" s="81" t="s">
        <v>4556</v>
      </c>
      <c r="D688" s="82" t="s">
        <v>4557</v>
      </c>
      <c r="E688" s="78">
        <v>238.19</v>
      </c>
      <c r="F688" s="60" t="s">
        <v>2422</v>
      </c>
      <c r="G688" s="80"/>
      <c r="H688" s="62" t="s">
        <v>4558</v>
      </c>
    </row>
    <row r="689" spans="1:8" x14ac:dyDescent="0.25">
      <c r="A689" s="527"/>
      <c r="B689" s="526"/>
      <c r="C689" s="71" t="s">
        <v>4559</v>
      </c>
      <c r="D689" s="77" t="s">
        <v>4560</v>
      </c>
      <c r="E689" s="78">
        <v>291.12</v>
      </c>
      <c r="F689" s="60" t="s">
        <v>2422</v>
      </c>
      <c r="G689" s="80"/>
      <c r="H689" s="62" t="s">
        <v>4561</v>
      </c>
    </row>
    <row r="690" spans="1:8" x14ac:dyDescent="0.25">
      <c r="A690" s="527"/>
      <c r="B690" s="526"/>
      <c r="C690" s="57" t="s">
        <v>4562</v>
      </c>
      <c r="D690" s="82" t="s">
        <v>4563</v>
      </c>
      <c r="E690" s="78">
        <v>344.05</v>
      </c>
      <c r="F690" s="60" t="s">
        <v>2422</v>
      </c>
      <c r="G690" s="80"/>
      <c r="H690" s="62" t="s">
        <v>4564</v>
      </c>
    </row>
    <row r="691" spans="1:8" x14ac:dyDescent="0.25">
      <c r="A691" s="527"/>
      <c r="B691" s="526"/>
      <c r="C691" s="81" t="s">
        <v>4565</v>
      </c>
      <c r="D691" s="82" t="s">
        <v>4566</v>
      </c>
      <c r="E691" s="78">
        <v>396.98</v>
      </c>
      <c r="F691" s="60" t="s">
        <v>2422</v>
      </c>
      <c r="G691" s="80"/>
      <c r="H691" s="62" t="s">
        <v>4567</v>
      </c>
    </row>
    <row r="692" spans="1:8" x14ac:dyDescent="0.25">
      <c r="A692" s="527"/>
      <c r="B692" s="526"/>
      <c r="C692" s="71" t="s">
        <v>4568</v>
      </c>
      <c r="D692" s="82" t="s">
        <v>4569</v>
      </c>
      <c r="E692" s="78">
        <v>449.91</v>
      </c>
      <c r="F692" s="60" t="s">
        <v>2422</v>
      </c>
      <c r="G692" s="80"/>
      <c r="H692" s="62" t="s">
        <v>4570</v>
      </c>
    </row>
    <row r="693" spans="1:8" x14ac:dyDescent="0.25">
      <c r="A693" s="527"/>
      <c r="B693" s="526"/>
      <c r="C693" s="81" t="s">
        <v>4571</v>
      </c>
      <c r="D693" s="82" t="s">
        <v>4572</v>
      </c>
      <c r="E693" s="78">
        <v>502.84</v>
      </c>
      <c r="F693" s="60" t="s">
        <v>2422</v>
      </c>
      <c r="G693" s="80"/>
      <c r="H693" s="62" t="s">
        <v>4573</v>
      </c>
    </row>
    <row r="694" spans="1:8" x14ac:dyDescent="0.25">
      <c r="A694" s="527"/>
      <c r="B694" s="526"/>
      <c r="C694" s="71" t="s">
        <v>4574</v>
      </c>
      <c r="D694" s="77" t="s">
        <v>4575</v>
      </c>
      <c r="E694" s="78">
        <v>582.23</v>
      </c>
      <c r="F694" s="60" t="s">
        <v>2422</v>
      </c>
      <c r="G694" s="80"/>
      <c r="H694" s="62" t="s">
        <v>4576</v>
      </c>
    </row>
    <row r="695" spans="1:8" x14ac:dyDescent="0.25">
      <c r="A695" s="527"/>
      <c r="B695" s="526"/>
      <c r="C695" s="57" t="s">
        <v>4577</v>
      </c>
      <c r="D695" s="82" t="s">
        <v>4578</v>
      </c>
      <c r="E695" s="78">
        <v>688.09</v>
      </c>
      <c r="F695" s="60" t="s">
        <v>2422</v>
      </c>
      <c r="G695" s="80"/>
      <c r="H695" s="62" t="s">
        <v>4579</v>
      </c>
    </row>
    <row r="696" spans="1:8" x14ac:dyDescent="0.25">
      <c r="A696" s="527"/>
      <c r="B696" s="526"/>
      <c r="C696" s="81" t="s">
        <v>4580</v>
      </c>
      <c r="D696" s="82" t="s">
        <v>4581</v>
      </c>
      <c r="E696" s="78">
        <v>793.95</v>
      </c>
      <c r="F696" s="60" t="s">
        <v>2422</v>
      </c>
      <c r="G696" s="80"/>
      <c r="H696" s="62" t="s">
        <v>4582</v>
      </c>
    </row>
    <row r="697" spans="1:8" x14ac:dyDescent="0.25">
      <c r="A697" s="527"/>
      <c r="B697" s="526"/>
      <c r="C697" s="81" t="s">
        <v>4583</v>
      </c>
      <c r="D697" s="77" t="s">
        <v>4584</v>
      </c>
      <c r="E697" s="78">
        <v>899.81</v>
      </c>
      <c r="F697" s="60" t="s">
        <v>2422</v>
      </c>
      <c r="G697" s="80"/>
      <c r="H697" s="62" t="s">
        <v>4585</v>
      </c>
    </row>
    <row r="698" spans="1:8" x14ac:dyDescent="0.25">
      <c r="A698" s="527"/>
      <c r="B698" s="526"/>
      <c r="C698" s="81" t="s">
        <v>4586</v>
      </c>
      <c r="D698" s="58" t="s">
        <v>4587</v>
      </c>
      <c r="E698" s="78">
        <v>1005.67</v>
      </c>
      <c r="F698" s="60" t="s">
        <v>2422</v>
      </c>
      <c r="G698" s="80"/>
      <c r="H698" s="62" t="s">
        <v>4588</v>
      </c>
    </row>
    <row r="699" spans="1:8" x14ac:dyDescent="0.25">
      <c r="A699" s="527"/>
      <c r="B699" s="526"/>
      <c r="C699" s="81" t="s">
        <v>4589</v>
      </c>
      <c r="D699" s="58" t="s">
        <v>4590</v>
      </c>
      <c r="E699" s="78">
        <v>1164.47</v>
      </c>
      <c r="F699" s="60" t="s">
        <v>2422</v>
      </c>
      <c r="G699" s="80"/>
      <c r="H699" s="62" t="s">
        <v>4591</v>
      </c>
    </row>
    <row r="700" spans="1:8" x14ac:dyDescent="0.25">
      <c r="A700" s="527"/>
      <c r="B700" s="526"/>
      <c r="C700" s="81" t="s">
        <v>4592</v>
      </c>
      <c r="D700" s="58" t="s">
        <v>4593</v>
      </c>
      <c r="E700" s="78">
        <v>1376.19</v>
      </c>
      <c r="F700" s="60" t="s">
        <v>2422</v>
      </c>
      <c r="G700" s="80"/>
      <c r="H700" s="62" t="s">
        <v>4594</v>
      </c>
    </row>
    <row r="701" spans="1:8" x14ac:dyDescent="0.25">
      <c r="A701" s="527"/>
      <c r="B701" s="526"/>
      <c r="C701" s="81" t="s">
        <v>4595</v>
      </c>
      <c r="D701" s="58" t="s">
        <v>4596</v>
      </c>
      <c r="E701" s="78">
        <v>1587.91</v>
      </c>
      <c r="F701" s="60" t="s">
        <v>2422</v>
      </c>
      <c r="G701" s="80"/>
      <c r="H701" s="62" t="s">
        <v>4597</v>
      </c>
    </row>
    <row r="702" spans="1:8" x14ac:dyDescent="0.25">
      <c r="A702" s="527"/>
      <c r="B702" s="526"/>
      <c r="C702" s="81" t="s">
        <v>4598</v>
      </c>
      <c r="D702" s="58" t="s">
        <v>4599</v>
      </c>
      <c r="E702" s="78">
        <v>1799.63</v>
      </c>
      <c r="F702" s="60" t="s">
        <v>2422</v>
      </c>
      <c r="G702" s="80"/>
      <c r="H702" s="62" t="s">
        <v>4600</v>
      </c>
    </row>
    <row r="703" spans="1:8" x14ac:dyDescent="0.25">
      <c r="A703" s="527"/>
      <c r="B703" s="526"/>
      <c r="C703" s="71" t="s">
        <v>4601</v>
      </c>
      <c r="D703" s="82" t="s">
        <v>4602</v>
      </c>
      <c r="E703" s="78">
        <v>2011.35</v>
      </c>
      <c r="F703" s="60" t="s">
        <v>2422</v>
      </c>
      <c r="G703" s="80"/>
      <c r="H703" s="62" t="s">
        <v>4603</v>
      </c>
    </row>
    <row r="704" spans="1:8" x14ac:dyDescent="0.25">
      <c r="A704" s="527"/>
      <c r="B704" s="526"/>
      <c r="C704" s="63" t="s">
        <v>4604</v>
      </c>
      <c r="D704" s="117" t="s">
        <v>4605</v>
      </c>
      <c r="E704" s="137">
        <v>2117.21</v>
      </c>
      <c r="F704" s="104" t="s">
        <v>2422</v>
      </c>
      <c r="G704" s="138"/>
      <c r="H704" s="110" t="s">
        <v>4606</v>
      </c>
    </row>
    <row r="705" spans="1:8" x14ac:dyDescent="0.25">
      <c r="A705" s="520" t="s">
        <v>4607</v>
      </c>
      <c r="B705" s="522" t="s">
        <v>4608</v>
      </c>
      <c r="C705" s="71" t="s">
        <v>4609</v>
      </c>
      <c r="D705" s="77" t="s">
        <v>4610</v>
      </c>
      <c r="E705" s="134">
        <v>278.63</v>
      </c>
      <c r="F705" s="135" t="s">
        <v>2422</v>
      </c>
      <c r="G705" s="133"/>
      <c r="H705" s="76" t="s">
        <v>4611</v>
      </c>
    </row>
    <row r="706" spans="1:8" x14ac:dyDescent="0.25">
      <c r="A706" s="527"/>
      <c r="B706" s="526"/>
      <c r="C706" s="57" t="s">
        <v>4612</v>
      </c>
      <c r="D706" s="82" t="s">
        <v>4613</v>
      </c>
      <c r="E706" s="78">
        <v>430.61</v>
      </c>
      <c r="F706" s="60" t="s">
        <v>2422</v>
      </c>
      <c r="G706" s="80"/>
      <c r="H706" s="62" t="s">
        <v>4614</v>
      </c>
    </row>
    <row r="707" spans="1:8" x14ac:dyDescent="0.25">
      <c r="A707" s="527"/>
      <c r="B707" s="526"/>
      <c r="C707" s="57" t="s">
        <v>4615</v>
      </c>
      <c r="D707" s="82" t="s">
        <v>4616</v>
      </c>
      <c r="E707" s="78">
        <v>759.9</v>
      </c>
      <c r="F707" s="60" t="s">
        <v>2422</v>
      </c>
      <c r="G707" s="80"/>
      <c r="H707" s="62" t="s">
        <v>4617</v>
      </c>
    </row>
    <row r="708" spans="1:8" x14ac:dyDescent="0.25">
      <c r="A708" s="527"/>
      <c r="B708" s="526"/>
      <c r="C708" s="81" t="s">
        <v>4618</v>
      </c>
      <c r="D708" s="77" t="s">
        <v>4619</v>
      </c>
      <c r="E708" s="78">
        <v>1266.49</v>
      </c>
      <c r="F708" s="60" t="s">
        <v>2422</v>
      </c>
      <c r="G708" s="80"/>
      <c r="H708" s="62" t="s">
        <v>4620</v>
      </c>
    </row>
    <row r="709" spans="1:8" x14ac:dyDescent="0.25">
      <c r="A709" s="527"/>
      <c r="B709" s="526"/>
      <c r="C709" s="71" t="s">
        <v>4621</v>
      </c>
      <c r="D709" s="58" t="s">
        <v>4622</v>
      </c>
      <c r="E709" s="78">
        <v>1773.09</v>
      </c>
      <c r="F709" s="60" t="s">
        <v>2422</v>
      </c>
      <c r="G709" s="80"/>
      <c r="H709" s="62" t="s">
        <v>4623</v>
      </c>
    </row>
    <row r="710" spans="1:8" x14ac:dyDescent="0.25">
      <c r="A710" s="527"/>
      <c r="B710" s="526"/>
      <c r="C710" s="81" t="s">
        <v>4624</v>
      </c>
      <c r="D710" s="82" t="s">
        <v>4625</v>
      </c>
      <c r="E710" s="78">
        <v>2532.9899999999998</v>
      </c>
      <c r="F710" s="60" t="s">
        <v>2422</v>
      </c>
      <c r="G710" s="80"/>
      <c r="H710" s="62" t="s">
        <v>4626</v>
      </c>
    </row>
    <row r="711" spans="1:8" x14ac:dyDescent="0.25">
      <c r="A711" s="527"/>
      <c r="B711" s="526"/>
      <c r="C711" s="71" t="s">
        <v>4627</v>
      </c>
      <c r="D711" s="77" t="s">
        <v>4628</v>
      </c>
      <c r="E711" s="78">
        <v>3546.18</v>
      </c>
      <c r="F711" s="60" t="s">
        <v>2422</v>
      </c>
      <c r="G711" s="80"/>
      <c r="H711" s="62" t="s">
        <v>4629</v>
      </c>
    </row>
    <row r="712" spans="1:8" x14ac:dyDescent="0.25">
      <c r="A712" s="527"/>
      <c r="B712" s="526"/>
      <c r="C712" s="81" t="s">
        <v>4630</v>
      </c>
      <c r="D712" s="58" t="s">
        <v>4631</v>
      </c>
      <c r="E712" s="78">
        <v>4559.37</v>
      </c>
      <c r="F712" s="60" t="s">
        <v>2422</v>
      </c>
      <c r="G712" s="80"/>
      <c r="H712" s="62" t="s">
        <v>4632</v>
      </c>
    </row>
    <row r="713" spans="1:8" x14ac:dyDescent="0.25">
      <c r="A713" s="527"/>
      <c r="B713" s="526"/>
      <c r="C713" s="81" t="s">
        <v>4633</v>
      </c>
      <c r="D713" s="58" t="s">
        <v>4634</v>
      </c>
      <c r="E713" s="78">
        <v>5825.87</v>
      </c>
      <c r="F713" s="60" t="s">
        <v>2422</v>
      </c>
      <c r="G713" s="80"/>
      <c r="H713" s="62" t="s">
        <v>4635</v>
      </c>
    </row>
    <row r="714" spans="1:8" x14ac:dyDescent="0.25">
      <c r="A714" s="527"/>
      <c r="B714" s="526"/>
      <c r="C714" s="71" t="s">
        <v>4636</v>
      </c>
      <c r="D714" s="82" t="s">
        <v>4637</v>
      </c>
      <c r="E714" s="78">
        <v>7345.66</v>
      </c>
      <c r="F714" s="60" t="s">
        <v>2422</v>
      </c>
      <c r="G714" s="80"/>
      <c r="H714" s="62" t="s">
        <v>4638</v>
      </c>
    </row>
    <row r="715" spans="1:8" x14ac:dyDescent="0.25">
      <c r="A715" s="527"/>
      <c r="B715" s="526"/>
      <c r="C715" s="57" t="s">
        <v>4639</v>
      </c>
      <c r="D715" s="77" t="s">
        <v>4640</v>
      </c>
      <c r="E715" s="78">
        <v>8865.4500000000007</v>
      </c>
      <c r="F715" s="60" t="s">
        <v>2422</v>
      </c>
      <c r="G715" s="80"/>
      <c r="H715" s="62" t="s">
        <v>4641</v>
      </c>
    </row>
    <row r="716" spans="1:8" x14ac:dyDescent="0.25">
      <c r="A716" s="527"/>
      <c r="B716" s="526"/>
      <c r="C716" s="81" t="s">
        <v>4642</v>
      </c>
      <c r="D716" s="58" t="s">
        <v>4643</v>
      </c>
      <c r="E716" s="78">
        <v>10385.24</v>
      </c>
      <c r="F716" s="60" t="s">
        <v>2422</v>
      </c>
      <c r="G716" s="80"/>
      <c r="H716" s="62" t="s">
        <v>4644</v>
      </c>
    </row>
    <row r="717" spans="1:8" x14ac:dyDescent="0.25">
      <c r="A717" s="527"/>
      <c r="B717" s="526"/>
      <c r="C717" s="86" t="s">
        <v>4645</v>
      </c>
      <c r="D717" s="64" t="s">
        <v>4646</v>
      </c>
      <c r="E717" s="137">
        <v>11145.14</v>
      </c>
      <c r="F717" s="104" t="s">
        <v>2422</v>
      </c>
      <c r="G717" s="138"/>
      <c r="H717" s="110" t="s">
        <v>4647</v>
      </c>
    </row>
    <row r="718" spans="1:8" x14ac:dyDescent="0.25">
      <c r="A718" s="520" t="s">
        <v>4648</v>
      </c>
      <c r="B718" s="522" t="s">
        <v>4649</v>
      </c>
      <c r="C718" s="71" t="s">
        <v>4650</v>
      </c>
      <c r="D718" s="77" t="s">
        <v>4651</v>
      </c>
      <c r="E718" s="134">
        <v>52.92</v>
      </c>
      <c r="F718" s="135" t="s">
        <v>2422</v>
      </c>
      <c r="G718" s="131"/>
      <c r="H718" s="76" t="s">
        <v>4652</v>
      </c>
    </row>
    <row r="719" spans="1:8" x14ac:dyDescent="0.25">
      <c r="A719" s="527"/>
      <c r="B719" s="526"/>
      <c r="C719" s="71" t="s">
        <v>4653</v>
      </c>
      <c r="D719" s="77" t="s">
        <v>4654</v>
      </c>
      <c r="E719" s="78">
        <v>79.37</v>
      </c>
      <c r="F719" s="60" t="s">
        <v>2422</v>
      </c>
      <c r="G719" s="80"/>
      <c r="H719" s="62" t="s">
        <v>4655</v>
      </c>
    </row>
    <row r="720" spans="1:8" x14ac:dyDescent="0.25">
      <c r="A720" s="527"/>
      <c r="B720" s="526"/>
      <c r="C720" s="71" t="s">
        <v>4656</v>
      </c>
      <c r="D720" s="77" t="s">
        <v>4657</v>
      </c>
      <c r="E720" s="78">
        <v>111.12</v>
      </c>
      <c r="F720" s="60" t="s">
        <v>2422</v>
      </c>
      <c r="G720" s="133"/>
      <c r="H720" s="62" t="s">
        <v>4658</v>
      </c>
    </row>
    <row r="721" spans="1:8" x14ac:dyDescent="0.25">
      <c r="A721" s="527"/>
      <c r="B721" s="526"/>
      <c r="C721" s="71" t="s">
        <v>4659</v>
      </c>
      <c r="D721" s="77" t="s">
        <v>4660</v>
      </c>
      <c r="E721" s="78">
        <v>158.75</v>
      </c>
      <c r="F721" s="60" t="s">
        <v>2422</v>
      </c>
      <c r="G721" s="80"/>
      <c r="H721" s="62" t="s">
        <v>4661</v>
      </c>
    </row>
    <row r="722" spans="1:8" x14ac:dyDescent="0.25">
      <c r="A722" s="527"/>
      <c r="B722" s="526"/>
      <c r="C722" s="71" t="s">
        <v>4662</v>
      </c>
      <c r="D722" s="77" t="s">
        <v>4663</v>
      </c>
      <c r="E722" s="78">
        <v>222.25</v>
      </c>
      <c r="F722" s="60" t="s">
        <v>2422</v>
      </c>
      <c r="G722" s="80"/>
      <c r="H722" s="62" t="s">
        <v>4664</v>
      </c>
    </row>
    <row r="723" spans="1:8" x14ac:dyDescent="0.25">
      <c r="A723" s="527"/>
      <c r="B723" s="526"/>
      <c r="C723" s="71" t="s">
        <v>4665</v>
      </c>
      <c r="D723" s="77" t="s">
        <v>4666</v>
      </c>
      <c r="E723" s="78">
        <v>285.75</v>
      </c>
      <c r="F723" s="60" t="s">
        <v>2422</v>
      </c>
      <c r="G723" s="80"/>
      <c r="H723" s="62" t="s">
        <v>4667</v>
      </c>
    </row>
    <row r="724" spans="1:8" x14ac:dyDescent="0.25">
      <c r="A724" s="527"/>
      <c r="B724" s="526"/>
      <c r="C724" s="71" t="s">
        <v>4668</v>
      </c>
      <c r="D724" s="77" t="s">
        <v>4669</v>
      </c>
      <c r="E724" s="78">
        <v>349.25</v>
      </c>
      <c r="F724" s="60" t="s">
        <v>2422</v>
      </c>
      <c r="G724" s="80"/>
      <c r="H724" s="62" t="s">
        <v>4670</v>
      </c>
    </row>
    <row r="725" spans="1:8" x14ac:dyDescent="0.25">
      <c r="A725" s="527"/>
      <c r="B725" s="526"/>
      <c r="C725" s="71" t="s">
        <v>4671</v>
      </c>
      <c r="D725" s="77" t="s">
        <v>4672</v>
      </c>
      <c r="E725" s="78">
        <v>412.75</v>
      </c>
      <c r="F725" s="60" t="s">
        <v>2422</v>
      </c>
      <c r="G725" s="80"/>
      <c r="H725" s="62" t="s">
        <v>4673</v>
      </c>
    </row>
    <row r="726" spans="1:8" x14ac:dyDescent="0.25">
      <c r="A726" s="527"/>
      <c r="B726" s="526"/>
      <c r="C726" s="71" t="s">
        <v>4674</v>
      </c>
      <c r="D726" s="77" t="s">
        <v>4675</v>
      </c>
      <c r="E726" s="78">
        <v>476.24</v>
      </c>
      <c r="F726" s="60" t="s">
        <v>2422</v>
      </c>
      <c r="G726" s="80"/>
      <c r="H726" s="62" t="s">
        <v>4676</v>
      </c>
    </row>
    <row r="727" spans="1:8" x14ac:dyDescent="0.25">
      <c r="A727" s="527"/>
      <c r="B727" s="526"/>
      <c r="C727" s="71" t="s">
        <v>4677</v>
      </c>
      <c r="D727" s="77" t="s">
        <v>4678</v>
      </c>
      <c r="E727" s="78">
        <v>539.74</v>
      </c>
      <c r="F727" s="60" t="s">
        <v>2422</v>
      </c>
      <c r="G727" s="80"/>
      <c r="H727" s="62" t="s">
        <v>4679</v>
      </c>
    </row>
    <row r="728" spans="1:8" x14ac:dyDescent="0.25">
      <c r="A728" s="527"/>
      <c r="B728" s="526"/>
      <c r="C728" s="71" t="s">
        <v>4680</v>
      </c>
      <c r="D728" s="77" t="s">
        <v>4681</v>
      </c>
      <c r="E728" s="78">
        <v>603.24</v>
      </c>
      <c r="F728" s="60" t="s">
        <v>2422</v>
      </c>
      <c r="G728" s="80"/>
      <c r="H728" s="62" t="s">
        <v>4682</v>
      </c>
    </row>
    <row r="729" spans="1:8" x14ac:dyDescent="0.25">
      <c r="A729" s="527"/>
      <c r="B729" s="526"/>
      <c r="C729" s="86" t="s">
        <v>4683</v>
      </c>
      <c r="D729" s="117" t="s">
        <v>4684</v>
      </c>
      <c r="E729" s="137">
        <v>634.99</v>
      </c>
      <c r="F729" s="104" t="s">
        <v>2422</v>
      </c>
      <c r="G729" s="138"/>
      <c r="H729" s="110" t="s">
        <v>4685</v>
      </c>
    </row>
    <row r="730" spans="1:8" x14ac:dyDescent="0.25">
      <c r="A730" s="520" t="s">
        <v>4686</v>
      </c>
      <c r="B730" s="522" t="s">
        <v>4687</v>
      </c>
      <c r="C730" s="130" t="s">
        <v>4688</v>
      </c>
      <c r="D730" s="77" t="s">
        <v>4689</v>
      </c>
      <c r="E730" s="134">
        <v>129.81</v>
      </c>
      <c r="F730" s="135" t="s">
        <v>2422</v>
      </c>
      <c r="G730" s="133"/>
      <c r="H730" s="76" t="s">
        <v>4690</v>
      </c>
    </row>
    <row r="731" spans="1:8" x14ac:dyDescent="0.25">
      <c r="A731" s="527"/>
      <c r="B731" s="526"/>
      <c r="C731" s="81" t="s">
        <v>4691</v>
      </c>
      <c r="D731" s="82" t="s">
        <v>4692</v>
      </c>
      <c r="E731" s="78">
        <v>194.71</v>
      </c>
      <c r="F731" s="60" t="s">
        <v>2422</v>
      </c>
      <c r="G731" s="80"/>
      <c r="H731" s="62" t="s">
        <v>4693</v>
      </c>
    </row>
    <row r="732" spans="1:8" x14ac:dyDescent="0.25">
      <c r="A732" s="527"/>
      <c r="B732" s="526"/>
      <c r="C732" s="71" t="s">
        <v>4694</v>
      </c>
      <c r="D732" s="77" t="s">
        <v>4695</v>
      </c>
      <c r="E732" s="78">
        <v>259.62</v>
      </c>
      <c r="F732" s="60" t="s">
        <v>2422</v>
      </c>
      <c r="G732" s="80"/>
      <c r="H732" s="62" t="s">
        <v>4696</v>
      </c>
    </row>
    <row r="733" spans="1:8" x14ac:dyDescent="0.25">
      <c r="A733" s="527"/>
      <c r="B733" s="526"/>
      <c r="C733" s="81" t="s">
        <v>4697</v>
      </c>
      <c r="D733" s="82" t="s">
        <v>4698</v>
      </c>
      <c r="E733" s="78">
        <v>324.52</v>
      </c>
      <c r="F733" s="60" t="s">
        <v>2422</v>
      </c>
      <c r="G733" s="80"/>
      <c r="H733" s="62" t="s">
        <v>4699</v>
      </c>
    </row>
    <row r="734" spans="1:8" x14ac:dyDescent="0.25">
      <c r="A734" s="527"/>
      <c r="B734" s="526"/>
      <c r="C734" s="81" t="s">
        <v>4700</v>
      </c>
      <c r="D734" s="77" t="s">
        <v>4701</v>
      </c>
      <c r="E734" s="78">
        <v>389.43</v>
      </c>
      <c r="F734" s="60" t="s">
        <v>2422</v>
      </c>
      <c r="G734" s="80"/>
      <c r="H734" s="62" t="s">
        <v>4702</v>
      </c>
    </row>
    <row r="735" spans="1:8" x14ac:dyDescent="0.25">
      <c r="A735" s="527"/>
      <c r="B735" s="526"/>
      <c r="C735" s="71" t="s">
        <v>4703</v>
      </c>
      <c r="D735" s="58" t="s">
        <v>4704</v>
      </c>
      <c r="E735" s="78">
        <v>454.33</v>
      </c>
      <c r="F735" s="60" t="s">
        <v>2422</v>
      </c>
      <c r="G735" s="80"/>
      <c r="H735" s="62" t="s">
        <v>4705</v>
      </c>
    </row>
    <row r="736" spans="1:8" x14ac:dyDescent="0.25">
      <c r="A736" s="527"/>
      <c r="B736" s="526"/>
      <c r="C736" s="81" t="s">
        <v>4706</v>
      </c>
      <c r="D736" s="77" t="s">
        <v>4707</v>
      </c>
      <c r="E736" s="78">
        <v>519.24</v>
      </c>
      <c r="F736" s="60" t="s">
        <v>2422</v>
      </c>
      <c r="G736" s="80"/>
      <c r="H736" s="62" t="s">
        <v>4708</v>
      </c>
    </row>
    <row r="737" spans="1:8" x14ac:dyDescent="0.25">
      <c r="A737" s="527"/>
      <c r="B737" s="526"/>
      <c r="C737" s="81" t="s">
        <v>4709</v>
      </c>
      <c r="D737" s="58" t="s">
        <v>4710</v>
      </c>
      <c r="E737" s="78">
        <v>584.14</v>
      </c>
      <c r="F737" s="60" t="s">
        <v>2422</v>
      </c>
      <c r="G737" s="80"/>
      <c r="H737" s="62" t="s">
        <v>4711</v>
      </c>
    </row>
    <row r="738" spans="1:8" x14ac:dyDescent="0.25">
      <c r="A738" s="527"/>
      <c r="B738" s="526"/>
      <c r="C738" s="71" t="s">
        <v>4712</v>
      </c>
      <c r="D738" s="111" t="s">
        <v>4713</v>
      </c>
      <c r="E738" s="78">
        <v>649.04999999999995</v>
      </c>
      <c r="F738" s="60" t="s">
        <v>2422</v>
      </c>
      <c r="G738" s="80"/>
      <c r="H738" s="62" t="s">
        <v>4714</v>
      </c>
    </row>
    <row r="739" spans="1:8" x14ac:dyDescent="0.25">
      <c r="A739" s="527"/>
      <c r="B739" s="526"/>
      <c r="C739" s="81" t="s">
        <v>4715</v>
      </c>
      <c r="D739" s="82" t="s">
        <v>4716</v>
      </c>
      <c r="E739" s="78">
        <v>713.95</v>
      </c>
      <c r="F739" s="60" t="s">
        <v>2422</v>
      </c>
      <c r="G739" s="80"/>
      <c r="H739" s="62" t="s">
        <v>4717</v>
      </c>
    </row>
    <row r="740" spans="1:8" x14ac:dyDescent="0.25">
      <c r="A740" s="527"/>
      <c r="B740" s="526"/>
      <c r="C740" s="71" t="s">
        <v>4718</v>
      </c>
      <c r="D740" s="77" t="s">
        <v>4719</v>
      </c>
      <c r="E740" s="78">
        <v>811.31</v>
      </c>
      <c r="F740" s="60" t="s">
        <v>2422</v>
      </c>
      <c r="G740" s="80"/>
      <c r="H740" s="62" t="s">
        <v>4720</v>
      </c>
    </row>
    <row r="741" spans="1:8" x14ac:dyDescent="0.25">
      <c r="A741" s="527"/>
      <c r="B741" s="526"/>
      <c r="C741" s="81" t="s">
        <v>4721</v>
      </c>
      <c r="D741" s="82" t="s">
        <v>4722</v>
      </c>
      <c r="E741" s="78">
        <v>941.12</v>
      </c>
      <c r="F741" s="60" t="s">
        <v>2422</v>
      </c>
      <c r="G741" s="80"/>
      <c r="H741" s="62" t="s">
        <v>4723</v>
      </c>
    </row>
    <row r="742" spans="1:8" x14ac:dyDescent="0.25">
      <c r="A742" s="527"/>
      <c r="B742" s="526"/>
      <c r="C742" s="81" t="s">
        <v>4724</v>
      </c>
      <c r="D742" s="77" t="s">
        <v>4725</v>
      </c>
      <c r="E742" s="78">
        <v>1070.93</v>
      </c>
      <c r="F742" s="60" t="s">
        <v>2422</v>
      </c>
      <c r="G742" s="80"/>
      <c r="H742" s="62" t="s">
        <v>4726</v>
      </c>
    </row>
    <row r="743" spans="1:8" x14ac:dyDescent="0.25">
      <c r="A743" s="527"/>
      <c r="B743" s="526"/>
      <c r="C743" s="71" t="s">
        <v>4727</v>
      </c>
      <c r="D743" s="58" t="s">
        <v>4728</v>
      </c>
      <c r="E743" s="78">
        <v>1200.74</v>
      </c>
      <c r="F743" s="60" t="s">
        <v>2422</v>
      </c>
      <c r="G743" s="80"/>
      <c r="H743" s="62" t="s">
        <v>4729</v>
      </c>
    </row>
    <row r="744" spans="1:8" x14ac:dyDescent="0.25">
      <c r="A744" s="527"/>
      <c r="B744" s="526"/>
      <c r="C744" s="81" t="s">
        <v>4730</v>
      </c>
      <c r="D744" s="58" t="s">
        <v>4731</v>
      </c>
      <c r="E744" s="78">
        <v>1330.55</v>
      </c>
      <c r="F744" s="60" t="s">
        <v>2422</v>
      </c>
      <c r="G744" s="80"/>
      <c r="H744" s="62" t="s">
        <v>4732</v>
      </c>
    </row>
    <row r="745" spans="1:8" x14ac:dyDescent="0.25">
      <c r="A745" s="527"/>
      <c r="B745" s="526"/>
      <c r="C745" s="81" t="s">
        <v>4733</v>
      </c>
      <c r="D745" s="58" t="s">
        <v>4734</v>
      </c>
      <c r="E745" s="78">
        <v>1460.36</v>
      </c>
      <c r="F745" s="60" t="s">
        <v>2422</v>
      </c>
      <c r="G745" s="80"/>
      <c r="H745" s="62" t="s">
        <v>4735</v>
      </c>
    </row>
    <row r="746" spans="1:8" x14ac:dyDescent="0.25">
      <c r="A746" s="527"/>
      <c r="B746" s="526"/>
      <c r="C746" s="71" t="s">
        <v>4736</v>
      </c>
      <c r="D746" s="77" t="s">
        <v>4737</v>
      </c>
      <c r="E746" s="78">
        <v>1590.17</v>
      </c>
      <c r="F746" s="60" t="s">
        <v>2422</v>
      </c>
      <c r="G746" s="80"/>
      <c r="H746" s="62" t="s">
        <v>4738</v>
      </c>
    </row>
    <row r="747" spans="1:8" x14ac:dyDescent="0.25">
      <c r="A747" s="527"/>
      <c r="B747" s="526"/>
      <c r="C747" s="57" t="s">
        <v>4739</v>
      </c>
      <c r="D747" s="82" t="s">
        <v>4740</v>
      </c>
      <c r="E747" s="78">
        <v>1719.98</v>
      </c>
      <c r="F747" s="60" t="s">
        <v>2422</v>
      </c>
      <c r="G747" s="80"/>
      <c r="H747" s="62" t="s">
        <v>4741</v>
      </c>
    </row>
    <row r="748" spans="1:8" x14ac:dyDescent="0.25">
      <c r="A748" s="527"/>
      <c r="B748" s="526"/>
      <c r="C748" s="81" t="s">
        <v>4742</v>
      </c>
      <c r="D748" s="82" t="s">
        <v>4743</v>
      </c>
      <c r="E748" s="78">
        <v>1849.79</v>
      </c>
      <c r="F748" s="60" t="s">
        <v>2422</v>
      </c>
      <c r="G748" s="80"/>
      <c r="H748" s="62" t="s">
        <v>4744</v>
      </c>
    </row>
    <row r="749" spans="1:8" x14ac:dyDescent="0.25">
      <c r="A749" s="527"/>
      <c r="B749" s="526"/>
      <c r="C749" s="86" t="s">
        <v>4745</v>
      </c>
      <c r="D749" s="117" t="s">
        <v>4746</v>
      </c>
      <c r="E749" s="137">
        <v>1914.69</v>
      </c>
      <c r="F749" s="104" t="s">
        <v>2422</v>
      </c>
      <c r="G749" s="138"/>
      <c r="H749" s="110" t="s">
        <v>4747</v>
      </c>
    </row>
    <row r="750" spans="1:8" x14ac:dyDescent="0.25">
      <c r="A750" s="520" t="s">
        <v>4748</v>
      </c>
      <c r="B750" s="522" t="s">
        <v>4749</v>
      </c>
      <c r="C750" s="71" t="s">
        <v>4750</v>
      </c>
      <c r="D750" s="77" t="s">
        <v>4751</v>
      </c>
      <c r="E750" s="134">
        <v>2189.8000000000002</v>
      </c>
      <c r="F750" s="135" t="s">
        <v>2422</v>
      </c>
      <c r="G750" s="133"/>
      <c r="H750" s="76" t="s">
        <v>4752</v>
      </c>
    </row>
    <row r="751" spans="1:8" x14ac:dyDescent="0.25">
      <c r="A751" s="527"/>
      <c r="B751" s="526"/>
      <c r="C751" s="57" t="s">
        <v>4753</v>
      </c>
      <c r="D751" s="58" t="s">
        <v>4754</v>
      </c>
      <c r="E751" s="78">
        <v>3649.66</v>
      </c>
      <c r="F751" s="60" t="s">
        <v>2422</v>
      </c>
      <c r="G751" s="80"/>
      <c r="H751" s="62" t="s">
        <v>4755</v>
      </c>
    </row>
    <row r="752" spans="1:8" x14ac:dyDescent="0.25">
      <c r="A752" s="527"/>
      <c r="B752" s="526"/>
      <c r="C752" s="57" t="s">
        <v>4756</v>
      </c>
      <c r="D752" s="58" t="s">
        <v>4757</v>
      </c>
      <c r="E752" s="78">
        <v>5109.5200000000004</v>
      </c>
      <c r="F752" s="60" t="s">
        <v>2422</v>
      </c>
      <c r="G752" s="80"/>
      <c r="H752" s="62" t="s">
        <v>4758</v>
      </c>
    </row>
    <row r="753" spans="1:8" x14ac:dyDescent="0.25">
      <c r="A753" s="527"/>
      <c r="B753" s="526"/>
      <c r="C753" s="81" t="s">
        <v>4759</v>
      </c>
      <c r="D753" s="58" t="s">
        <v>4760</v>
      </c>
      <c r="E753" s="78">
        <v>6569.39</v>
      </c>
      <c r="F753" s="60" t="s">
        <v>2422</v>
      </c>
      <c r="G753" s="80"/>
      <c r="H753" s="62" t="s">
        <v>4761</v>
      </c>
    </row>
    <row r="754" spans="1:8" x14ac:dyDescent="0.25">
      <c r="A754" s="527"/>
      <c r="B754" s="526"/>
      <c r="C754" s="81" t="s">
        <v>4762</v>
      </c>
      <c r="D754" s="58" t="s">
        <v>4763</v>
      </c>
      <c r="E754" s="78">
        <v>8029.25</v>
      </c>
      <c r="F754" s="60" t="s">
        <v>2422</v>
      </c>
      <c r="G754" s="80"/>
      <c r="H754" s="62" t="s">
        <v>4764</v>
      </c>
    </row>
    <row r="755" spans="1:8" x14ac:dyDescent="0.25">
      <c r="A755" s="527"/>
      <c r="B755" s="526"/>
      <c r="C755" s="81" t="s">
        <v>4765</v>
      </c>
      <c r="D755" s="82" t="s">
        <v>4766</v>
      </c>
      <c r="E755" s="78">
        <v>9489.1200000000008</v>
      </c>
      <c r="F755" s="60" t="s">
        <v>2422</v>
      </c>
      <c r="G755" s="80"/>
      <c r="H755" s="62" t="s">
        <v>4767</v>
      </c>
    </row>
    <row r="756" spans="1:8" x14ac:dyDescent="0.25">
      <c r="A756" s="527"/>
      <c r="B756" s="526"/>
      <c r="C756" s="71" t="s">
        <v>4768</v>
      </c>
      <c r="D756" s="77" t="s">
        <v>4769</v>
      </c>
      <c r="E756" s="78">
        <v>10948.98</v>
      </c>
      <c r="F756" s="60" t="s">
        <v>2422</v>
      </c>
      <c r="G756" s="80"/>
      <c r="H756" s="62" t="s">
        <v>4770</v>
      </c>
    </row>
    <row r="757" spans="1:8" x14ac:dyDescent="0.25">
      <c r="A757" s="527"/>
      <c r="B757" s="526"/>
      <c r="C757" s="81" t="s">
        <v>4771</v>
      </c>
      <c r="D757" s="111" t="s">
        <v>4772</v>
      </c>
      <c r="E757" s="78">
        <v>13138.77</v>
      </c>
      <c r="F757" s="60" t="s">
        <v>2422</v>
      </c>
      <c r="G757" s="80"/>
      <c r="H757" s="62" t="s">
        <v>4773</v>
      </c>
    </row>
    <row r="758" spans="1:8" x14ac:dyDescent="0.25">
      <c r="A758" s="527"/>
      <c r="B758" s="526"/>
      <c r="C758" s="71" t="s">
        <v>4774</v>
      </c>
      <c r="D758" s="77" t="s">
        <v>4775</v>
      </c>
      <c r="E758" s="78">
        <v>16058.5</v>
      </c>
      <c r="F758" s="60" t="s">
        <v>2422</v>
      </c>
      <c r="G758" s="80"/>
      <c r="H758" s="62" t="s">
        <v>4776</v>
      </c>
    </row>
    <row r="759" spans="1:8" x14ac:dyDescent="0.25">
      <c r="A759" s="527"/>
      <c r="B759" s="526"/>
      <c r="C759" s="81" t="s">
        <v>4777</v>
      </c>
      <c r="D759" s="58" t="s">
        <v>4778</v>
      </c>
      <c r="E759" s="78">
        <v>18978.23</v>
      </c>
      <c r="F759" s="60" t="s">
        <v>2422</v>
      </c>
      <c r="G759" s="80"/>
      <c r="H759" s="62" t="s">
        <v>4779</v>
      </c>
    </row>
    <row r="760" spans="1:8" x14ac:dyDescent="0.25">
      <c r="A760" s="527"/>
      <c r="B760" s="526"/>
      <c r="C760" s="81" t="s">
        <v>4780</v>
      </c>
      <c r="D760" s="58" t="s">
        <v>4781</v>
      </c>
      <c r="E760" s="78">
        <v>21897.96</v>
      </c>
      <c r="F760" s="60" t="s">
        <v>2422</v>
      </c>
      <c r="G760" s="80"/>
      <c r="H760" s="62" t="s">
        <v>4782</v>
      </c>
    </row>
    <row r="761" spans="1:8" x14ac:dyDescent="0.25">
      <c r="A761" s="527"/>
      <c r="B761" s="526"/>
      <c r="C761" s="86" t="s">
        <v>4783</v>
      </c>
      <c r="D761" s="64" t="s">
        <v>4784</v>
      </c>
      <c r="E761" s="137">
        <v>23357.82</v>
      </c>
      <c r="F761" s="104" t="s">
        <v>2422</v>
      </c>
      <c r="G761" s="138"/>
      <c r="H761" s="110" t="s">
        <v>4785</v>
      </c>
    </row>
    <row r="762" spans="1:8" x14ac:dyDescent="0.25">
      <c r="A762" s="520" t="s">
        <v>4786</v>
      </c>
      <c r="B762" s="522" t="s">
        <v>4787</v>
      </c>
      <c r="C762" s="130" t="s">
        <v>4788</v>
      </c>
      <c r="D762" s="77" t="s">
        <v>4789</v>
      </c>
      <c r="E762" s="139">
        <v>1453.32</v>
      </c>
      <c r="F762" s="135" t="s">
        <v>2422</v>
      </c>
      <c r="G762" s="140"/>
      <c r="H762" s="76" t="s">
        <v>4790</v>
      </c>
    </row>
    <row r="763" spans="1:8" x14ac:dyDescent="0.25">
      <c r="A763" s="527"/>
      <c r="B763" s="526"/>
      <c r="C763" s="81" t="s">
        <v>4791</v>
      </c>
      <c r="D763" s="58" t="s">
        <v>4792</v>
      </c>
      <c r="E763" s="59">
        <v>2179.98</v>
      </c>
      <c r="F763" s="60" t="s">
        <v>2422</v>
      </c>
      <c r="G763" s="61"/>
      <c r="H763" s="62" t="s">
        <v>4793</v>
      </c>
    </row>
    <row r="764" spans="1:8" x14ac:dyDescent="0.25">
      <c r="A764" s="527"/>
      <c r="B764" s="526"/>
      <c r="C764" s="71" t="s">
        <v>4794</v>
      </c>
      <c r="D764" s="58" t="s">
        <v>4795</v>
      </c>
      <c r="E764" s="59">
        <v>3614.18</v>
      </c>
      <c r="F764" s="60" t="s">
        <v>2422</v>
      </c>
      <c r="G764" s="61"/>
      <c r="H764" s="62" t="s">
        <v>4796</v>
      </c>
    </row>
    <row r="765" spans="1:8" x14ac:dyDescent="0.25">
      <c r="A765" s="527"/>
      <c r="B765" s="526"/>
      <c r="C765" s="81" t="s">
        <v>4797</v>
      </c>
      <c r="D765" s="58" t="s">
        <v>4798</v>
      </c>
      <c r="E765" s="59">
        <v>5048.38</v>
      </c>
      <c r="F765" s="60" t="s">
        <v>2422</v>
      </c>
      <c r="G765" s="61"/>
      <c r="H765" s="62" t="s">
        <v>4799</v>
      </c>
    </row>
    <row r="766" spans="1:8" x14ac:dyDescent="0.25">
      <c r="A766" s="527"/>
      <c r="B766" s="526"/>
      <c r="C766" s="81" t="s">
        <v>4800</v>
      </c>
      <c r="D766" s="82" t="s">
        <v>4801</v>
      </c>
      <c r="E766" s="59">
        <v>6501.7</v>
      </c>
      <c r="F766" s="60" t="s">
        <v>2422</v>
      </c>
      <c r="G766" s="61"/>
      <c r="H766" s="62" t="s">
        <v>4802</v>
      </c>
    </row>
    <row r="767" spans="1:8" x14ac:dyDescent="0.25">
      <c r="A767" s="527"/>
      <c r="B767" s="526"/>
      <c r="C767" s="71" t="s">
        <v>4803</v>
      </c>
      <c r="D767" s="77" t="s">
        <v>4804</v>
      </c>
      <c r="E767" s="59">
        <v>7955.02</v>
      </c>
      <c r="F767" s="60" t="s">
        <v>2422</v>
      </c>
      <c r="G767" s="61"/>
      <c r="H767" s="62" t="s">
        <v>4805</v>
      </c>
    </row>
    <row r="768" spans="1:8" x14ac:dyDescent="0.25">
      <c r="A768" s="527"/>
      <c r="B768" s="526"/>
      <c r="C768" s="81" t="s">
        <v>4806</v>
      </c>
      <c r="D768" s="58" t="s">
        <v>4807</v>
      </c>
      <c r="E768" s="59">
        <v>9408.34</v>
      </c>
      <c r="F768" s="60" t="s">
        <v>2422</v>
      </c>
      <c r="G768" s="61"/>
      <c r="H768" s="62" t="s">
        <v>4808</v>
      </c>
    </row>
    <row r="769" spans="1:8" x14ac:dyDescent="0.25">
      <c r="A769" s="527"/>
      <c r="B769" s="526"/>
      <c r="C769" s="86" t="s">
        <v>4809</v>
      </c>
      <c r="D769" s="64" t="s">
        <v>4810</v>
      </c>
      <c r="E769" s="103">
        <v>10135</v>
      </c>
      <c r="F769" s="104" t="s">
        <v>2422</v>
      </c>
      <c r="G769" s="105"/>
      <c r="H769" s="110" t="s">
        <v>4811</v>
      </c>
    </row>
    <row r="770" spans="1:8" x14ac:dyDescent="0.25">
      <c r="A770" s="520" t="s">
        <v>4812</v>
      </c>
      <c r="B770" s="522" t="s">
        <v>4813</v>
      </c>
      <c r="C770" s="130" t="s">
        <v>4814</v>
      </c>
      <c r="D770" s="72" t="s">
        <v>4815</v>
      </c>
      <c r="E770" s="134">
        <v>352.9</v>
      </c>
      <c r="F770" s="135" t="s">
        <v>2422</v>
      </c>
      <c r="G770" s="133"/>
      <c r="H770" s="76" t="s">
        <v>4816</v>
      </c>
    </row>
    <row r="771" spans="1:8" x14ac:dyDescent="0.25">
      <c r="A771" s="527"/>
      <c r="B771" s="526"/>
      <c r="C771" s="71" t="s">
        <v>4817</v>
      </c>
      <c r="D771" s="77" t="s">
        <v>4818</v>
      </c>
      <c r="E771" s="78">
        <v>705.79</v>
      </c>
      <c r="F771" s="60" t="s">
        <v>2422</v>
      </c>
      <c r="G771" s="80"/>
      <c r="H771" s="62" t="s">
        <v>4819</v>
      </c>
    </row>
    <row r="772" spans="1:8" x14ac:dyDescent="0.25">
      <c r="A772" s="527"/>
      <c r="B772" s="526"/>
      <c r="C772" s="57" t="s">
        <v>4820</v>
      </c>
      <c r="D772" s="58" t="s">
        <v>4821</v>
      </c>
      <c r="E772" s="78">
        <v>1176.32</v>
      </c>
      <c r="F772" s="60" t="s">
        <v>2422</v>
      </c>
      <c r="G772" s="80"/>
      <c r="H772" s="62" t="s">
        <v>4822</v>
      </c>
    </row>
    <row r="773" spans="1:8" x14ac:dyDescent="0.25">
      <c r="A773" s="527"/>
      <c r="B773" s="526"/>
      <c r="C773" s="81" t="s">
        <v>4823</v>
      </c>
      <c r="D773" s="58" t="s">
        <v>4824</v>
      </c>
      <c r="E773" s="78">
        <v>1646.85</v>
      </c>
      <c r="F773" s="60" t="s">
        <v>2422</v>
      </c>
      <c r="G773" s="80"/>
      <c r="H773" s="62" t="s">
        <v>4825</v>
      </c>
    </row>
    <row r="774" spans="1:8" x14ac:dyDescent="0.25">
      <c r="A774" s="527"/>
      <c r="B774" s="526"/>
      <c r="C774" s="71" t="s">
        <v>4826</v>
      </c>
      <c r="D774" s="77" t="s">
        <v>4827</v>
      </c>
      <c r="E774" s="78">
        <v>2117.38</v>
      </c>
      <c r="F774" s="60" t="s">
        <v>2422</v>
      </c>
      <c r="G774" s="80"/>
      <c r="H774" s="62" t="s">
        <v>4828</v>
      </c>
    </row>
    <row r="775" spans="1:8" x14ac:dyDescent="0.25">
      <c r="A775" s="527"/>
      <c r="B775" s="526"/>
      <c r="C775" s="81" t="s">
        <v>4829</v>
      </c>
      <c r="D775" s="77" t="s">
        <v>4830</v>
      </c>
      <c r="E775" s="78">
        <v>3528.97</v>
      </c>
      <c r="F775" s="60" t="s">
        <v>2422</v>
      </c>
      <c r="G775" s="80"/>
      <c r="H775" s="62" t="s">
        <v>4831</v>
      </c>
    </row>
    <row r="776" spans="1:8" x14ac:dyDescent="0.25">
      <c r="A776" s="527"/>
      <c r="B776" s="526"/>
      <c r="C776" s="81" t="s">
        <v>4832</v>
      </c>
      <c r="D776" s="82" t="s">
        <v>4833</v>
      </c>
      <c r="E776" s="78">
        <v>5881.61</v>
      </c>
      <c r="F776" s="60" t="s">
        <v>2422</v>
      </c>
      <c r="G776" s="80"/>
      <c r="H776" s="62" t="s">
        <v>4834</v>
      </c>
    </row>
    <row r="777" spans="1:8" x14ac:dyDescent="0.25">
      <c r="A777" s="527"/>
      <c r="B777" s="526"/>
      <c r="C777" s="71" t="s">
        <v>4835</v>
      </c>
      <c r="D777" s="77" t="s">
        <v>4836</v>
      </c>
      <c r="E777" s="78">
        <v>8234.26</v>
      </c>
      <c r="F777" s="60" t="s">
        <v>2422</v>
      </c>
      <c r="G777" s="80"/>
      <c r="H777" s="62" t="s">
        <v>4837</v>
      </c>
    </row>
    <row r="778" spans="1:8" x14ac:dyDescent="0.25">
      <c r="A778" s="527"/>
      <c r="B778" s="526"/>
      <c r="C778" s="57" t="s">
        <v>4838</v>
      </c>
      <c r="D778" s="58" t="s">
        <v>4839</v>
      </c>
      <c r="E778" s="78">
        <v>11763.23</v>
      </c>
      <c r="F778" s="60" t="s">
        <v>2422</v>
      </c>
      <c r="G778" s="80"/>
      <c r="H778" s="62" t="s">
        <v>4840</v>
      </c>
    </row>
    <row r="779" spans="1:8" x14ac:dyDescent="0.25">
      <c r="A779" s="527"/>
      <c r="B779" s="526"/>
      <c r="C779" s="81" t="s">
        <v>4841</v>
      </c>
      <c r="D779" s="58" t="s">
        <v>4842</v>
      </c>
      <c r="E779" s="78">
        <v>16468.52</v>
      </c>
      <c r="F779" s="60" t="s">
        <v>2422</v>
      </c>
      <c r="G779" s="80"/>
      <c r="H779" s="62" t="s">
        <v>4843</v>
      </c>
    </row>
    <row r="780" spans="1:8" x14ac:dyDescent="0.25">
      <c r="A780" s="527"/>
      <c r="B780" s="526"/>
      <c r="C780" s="71" t="s">
        <v>4844</v>
      </c>
      <c r="D780" s="58" t="s">
        <v>4845</v>
      </c>
      <c r="E780" s="78">
        <v>21173.81</v>
      </c>
      <c r="F780" s="60" t="s">
        <v>2422</v>
      </c>
      <c r="G780" s="80"/>
      <c r="H780" s="62" t="s">
        <v>4846</v>
      </c>
    </row>
    <row r="781" spans="1:8" x14ac:dyDescent="0.25">
      <c r="A781" s="527"/>
      <c r="B781" s="526"/>
      <c r="C781" s="57" t="s">
        <v>4847</v>
      </c>
      <c r="D781" s="58" t="s">
        <v>4848</v>
      </c>
      <c r="E781" s="78">
        <v>25879.1</v>
      </c>
      <c r="F781" s="60" t="s">
        <v>2422</v>
      </c>
      <c r="G781" s="80"/>
      <c r="H781" s="62" t="s">
        <v>4849</v>
      </c>
    </row>
    <row r="782" spans="1:8" x14ac:dyDescent="0.25">
      <c r="A782" s="527"/>
      <c r="B782" s="526"/>
      <c r="C782" s="57" t="s">
        <v>4850</v>
      </c>
      <c r="D782" s="58" t="s">
        <v>4851</v>
      </c>
      <c r="E782" s="78">
        <v>30584.39</v>
      </c>
      <c r="F782" s="60" t="s">
        <v>2422</v>
      </c>
      <c r="G782" s="80"/>
      <c r="H782" s="62" t="s">
        <v>4852</v>
      </c>
    </row>
    <row r="783" spans="1:8" x14ac:dyDescent="0.25">
      <c r="A783" s="527"/>
      <c r="B783" s="526"/>
      <c r="C783" s="81" t="s">
        <v>4853</v>
      </c>
      <c r="D783" s="58" t="s">
        <v>4854</v>
      </c>
      <c r="E783" s="78">
        <v>35289.68</v>
      </c>
      <c r="F783" s="60" t="s">
        <v>2422</v>
      </c>
      <c r="G783" s="80"/>
      <c r="H783" s="62" t="s">
        <v>4855</v>
      </c>
    </row>
    <row r="784" spans="1:8" x14ac:dyDescent="0.25">
      <c r="A784" s="527"/>
      <c r="B784" s="526"/>
      <c r="C784" s="81" t="s">
        <v>4856</v>
      </c>
      <c r="D784" s="82" t="s">
        <v>4857</v>
      </c>
      <c r="E784" s="78">
        <v>39994.97</v>
      </c>
      <c r="F784" s="60" t="s">
        <v>2422</v>
      </c>
      <c r="G784" s="80"/>
      <c r="H784" s="62" t="s">
        <v>4858</v>
      </c>
    </row>
    <row r="785" spans="1:8" x14ac:dyDescent="0.25">
      <c r="A785" s="527"/>
      <c r="B785" s="526"/>
      <c r="C785" s="71" t="s">
        <v>4859</v>
      </c>
      <c r="D785" s="77" t="s">
        <v>4860</v>
      </c>
      <c r="E785" s="78">
        <v>44700.26</v>
      </c>
      <c r="F785" s="60" t="s">
        <v>2422</v>
      </c>
      <c r="G785" s="80"/>
      <c r="H785" s="62" t="s">
        <v>4861</v>
      </c>
    </row>
    <row r="786" spans="1:8" x14ac:dyDescent="0.25">
      <c r="A786" s="527"/>
      <c r="B786" s="526"/>
      <c r="C786" s="63" t="s">
        <v>4862</v>
      </c>
      <c r="D786" s="64" t="s">
        <v>4863</v>
      </c>
      <c r="E786" s="137">
        <v>47052.9</v>
      </c>
      <c r="F786" s="104" t="s">
        <v>2422</v>
      </c>
      <c r="G786" s="138"/>
      <c r="H786" s="110" t="s">
        <v>4864</v>
      </c>
    </row>
    <row r="787" spans="1:8" x14ac:dyDescent="0.25">
      <c r="A787" s="520" t="s">
        <v>4865</v>
      </c>
      <c r="B787" s="522" t="s">
        <v>4866</v>
      </c>
      <c r="C787" s="71" t="s">
        <v>4867</v>
      </c>
      <c r="D787" s="72" t="s">
        <v>4868</v>
      </c>
      <c r="E787" s="134">
        <v>13350.71</v>
      </c>
      <c r="F787" s="135" t="s">
        <v>2422</v>
      </c>
      <c r="G787" s="133"/>
      <c r="H787" s="76" t="s">
        <v>4869</v>
      </c>
    </row>
    <row r="788" spans="1:8" x14ac:dyDescent="0.25">
      <c r="A788" s="527"/>
      <c r="B788" s="526"/>
      <c r="C788" s="81" t="s">
        <v>4870</v>
      </c>
      <c r="D788" s="77" t="s">
        <v>4871</v>
      </c>
      <c r="E788" s="78">
        <v>22251.18</v>
      </c>
      <c r="F788" s="60" t="s">
        <v>2422</v>
      </c>
      <c r="G788" s="80"/>
      <c r="H788" s="62" t="s">
        <v>4872</v>
      </c>
    </row>
    <row r="789" spans="1:8" x14ac:dyDescent="0.25">
      <c r="A789" s="527"/>
      <c r="B789" s="526"/>
      <c r="C789" s="71" t="s">
        <v>4873</v>
      </c>
      <c r="D789" s="58" t="s">
        <v>4874</v>
      </c>
      <c r="E789" s="78">
        <v>31151.65</v>
      </c>
      <c r="F789" s="60" t="s">
        <v>2422</v>
      </c>
      <c r="G789" s="80"/>
      <c r="H789" s="62" t="s">
        <v>4875</v>
      </c>
    </row>
    <row r="790" spans="1:8" x14ac:dyDescent="0.25">
      <c r="A790" s="527"/>
      <c r="B790" s="526"/>
      <c r="C790" s="81" t="s">
        <v>4876</v>
      </c>
      <c r="D790" s="58" t="s">
        <v>4877</v>
      </c>
      <c r="E790" s="78">
        <v>40052.120000000003</v>
      </c>
      <c r="F790" s="60" t="s">
        <v>2422</v>
      </c>
      <c r="G790" s="80"/>
      <c r="H790" s="62" t="s">
        <v>4878</v>
      </c>
    </row>
    <row r="791" spans="1:8" x14ac:dyDescent="0.25">
      <c r="A791" s="527"/>
      <c r="B791" s="526"/>
      <c r="C791" s="71" t="s">
        <v>4879</v>
      </c>
      <c r="D791" s="58" t="s">
        <v>4880</v>
      </c>
      <c r="E791" s="78">
        <v>48952.59</v>
      </c>
      <c r="F791" s="60" t="s">
        <v>2422</v>
      </c>
      <c r="G791" s="80"/>
      <c r="H791" s="62" t="s">
        <v>4881</v>
      </c>
    </row>
    <row r="792" spans="1:8" x14ac:dyDescent="0.25">
      <c r="A792" s="527"/>
      <c r="B792" s="526"/>
      <c r="C792" s="57" t="s">
        <v>4882</v>
      </c>
      <c r="D792" s="58" t="s">
        <v>4883</v>
      </c>
      <c r="E792" s="78">
        <v>57853.07</v>
      </c>
      <c r="F792" s="60" t="s">
        <v>2422</v>
      </c>
      <c r="G792" s="80"/>
      <c r="H792" s="62" t="s">
        <v>4884</v>
      </c>
    </row>
    <row r="793" spans="1:8" x14ac:dyDescent="0.25">
      <c r="A793" s="527"/>
      <c r="B793" s="526"/>
      <c r="C793" s="81" t="s">
        <v>4885</v>
      </c>
      <c r="D793" s="82" t="s">
        <v>4886</v>
      </c>
      <c r="E793" s="78">
        <v>66753.539999999994</v>
      </c>
      <c r="F793" s="60" t="s">
        <v>2422</v>
      </c>
      <c r="G793" s="80"/>
      <c r="H793" s="62" t="s">
        <v>4887</v>
      </c>
    </row>
    <row r="794" spans="1:8" x14ac:dyDescent="0.25">
      <c r="A794" s="527"/>
      <c r="B794" s="526"/>
      <c r="C794" s="81" t="s">
        <v>4888</v>
      </c>
      <c r="D794" s="82" t="s">
        <v>4889</v>
      </c>
      <c r="E794" s="78">
        <v>75654.009999999995</v>
      </c>
      <c r="F794" s="60" t="s">
        <v>2422</v>
      </c>
      <c r="G794" s="80"/>
      <c r="H794" s="62" t="s">
        <v>4890</v>
      </c>
    </row>
    <row r="795" spans="1:8" x14ac:dyDescent="0.25">
      <c r="A795" s="527"/>
      <c r="B795" s="526"/>
      <c r="C795" s="71" t="s">
        <v>4891</v>
      </c>
      <c r="D795" s="77" t="s">
        <v>4892</v>
      </c>
      <c r="E795" s="78">
        <v>84554.48</v>
      </c>
      <c r="F795" s="60" t="s">
        <v>2422</v>
      </c>
      <c r="G795" s="80"/>
      <c r="H795" s="62" t="s">
        <v>4893</v>
      </c>
    </row>
    <row r="796" spans="1:8" x14ac:dyDescent="0.25">
      <c r="A796" s="527"/>
      <c r="B796" s="526"/>
      <c r="C796" s="81" t="s">
        <v>4894</v>
      </c>
      <c r="D796" s="82" t="s">
        <v>4895</v>
      </c>
      <c r="E796" s="78">
        <v>93454.95</v>
      </c>
      <c r="F796" s="60" t="s">
        <v>2422</v>
      </c>
      <c r="G796" s="80"/>
      <c r="H796" s="62" t="s">
        <v>4896</v>
      </c>
    </row>
    <row r="797" spans="1:8" x14ac:dyDescent="0.25">
      <c r="A797" s="527"/>
      <c r="B797" s="526"/>
      <c r="C797" s="81" t="s">
        <v>4897</v>
      </c>
      <c r="D797" s="82" t="s">
        <v>4898</v>
      </c>
      <c r="E797" s="78">
        <v>102355.43</v>
      </c>
      <c r="F797" s="60" t="s">
        <v>2422</v>
      </c>
      <c r="G797" s="80"/>
      <c r="H797" s="62" t="s">
        <v>4899</v>
      </c>
    </row>
    <row r="798" spans="1:8" x14ac:dyDescent="0.25">
      <c r="A798" s="527"/>
      <c r="B798" s="526"/>
      <c r="C798" s="86" t="s">
        <v>4900</v>
      </c>
      <c r="D798" s="117" t="s">
        <v>4901</v>
      </c>
      <c r="E798" s="137">
        <v>106805.66</v>
      </c>
      <c r="F798" s="104" t="s">
        <v>2422</v>
      </c>
      <c r="G798" s="138"/>
      <c r="H798" s="110" t="s">
        <v>4902</v>
      </c>
    </row>
    <row r="799" spans="1:8" x14ac:dyDescent="0.25">
      <c r="A799" s="550" t="s">
        <v>4903</v>
      </c>
      <c r="B799" s="524" t="s">
        <v>4904</v>
      </c>
      <c r="C799" s="71" t="s">
        <v>4905</v>
      </c>
      <c r="D799" s="72" t="s">
        <v>4906</v>
      </c>
      <c r="E799" s="112">
        <v>5957.72</v>
      </c>
      <c r="F799" s="128" t="s">
        <v>2422</v>
      </c>
      <c r="G799" s="114"/>
      <c r="H799" s="76" t="s">
        <v>4907</v>
      </c>
    </row>
    <row r="800" spans="1:8" x14ac:dyDescent="0.25">
      <c r="A800" s="551"/>
      <c r="B800" s="521"/>
      <c r="C800" s="71" t="s">
        <v>4908</v>
      </c>
      <c r="D800" s="82" t="s">
        <v>4909</v>
      </c>
      <c r="E800" s="139">
        <v>8936.58</v>
      </c>
      <c r="F800" s="135" t="s">
        <v>2422</v>
      </c>
      <c r="G800" s="140"/>
      <c r="H800" s="62" t="s">
        <v>4910</v>
      </c>
    </row>
    <row r="801" spans="1:8" x14ac:dyDescent="0.25">
      <c r="A801" s="551"/>
      <c r="B801" s="521"/>
      <c r="C801" s="57" t="s">
        <v>4911</v>
      </c>
      <c r="D801" s="77" t="s">
        <v>4912</v>
      </c>
      <c r="E801" s="59">
        <v>14894.29</v>
      </c>
      <c r="F801" s="60" t="s">
        <v>2422</v>
      </c>
      <c r="G801" s="61"/>
      <c r="H801" s="62" t="s">
        <v>4913</v>
      </c>
    </row>
    <row r="802" spans="1:8" x14ac:dyDescent="0.25">
      <c r="A802" s="551"/>
      <c r="B802" s="521"/>
      <c r="C802" s="57" t="s">
        <v>4914</v>
      </c>
      <c r="D802" s="58" t="s">
        <v>4915</v>
      </c>
      <c r="E802" s="59">
        <v>20852.009999999998</v>
      </c>
      <c r="F802" s="60" t="s">
        <v>2422</v>
      </c>
      <c r="G802" s="61"/>
      <c r="H802" s="62" t="s">
        <v>4916</v>
      </c>
    </row>
    <row r="803" spans="1:8" x14ac:dyDescent="0.25">
      <c r="A803" s="551"/>
      <c r="B803" s="521"/>
      <c r="C803" s="57" t="s">
        <v>4917</v>
      </c>
      <c r="D803" s="58" t="s">
        <v>4918</v>
      </c>
      <c r="E803" s="59">
        <v>26809.73</v>
      </c>
      <c r="F803" s="60" t="s">
        <v>2422</v>
      </c>
      <c r="G803" s="61"/>
      <c r="H803" s="62" t="s">
        <v>4919</v>
      </c>
    </row>
    <row r="804" spans="1:8" x14ac:dyDescent="0.25">
      <c r="A804" s="538"/>
      <c r="B804" s="522"/>
      <c r="C804" s="63" t="s">
        <v>4920</v>
      </c>
      <c r="D804" s="64" t="s">
        <v>4921</v>
      </c>
      <c r="E804" s="103">
        <v>29788.59</v>
      </c>
      <c r="F804" s="104" t="s">
        <v>2422</v>
      </c>
      <c r="G804" s="105"/>
      <c r="H804" s="110" t="s">
        <v>4922</v>
      </c>
    </row>
    <row r="805" spans="1:8" x14ac:dyDescent="0.25">
      <c r="A805" s="541" t="s">
        <v>4923</v>
      </c>
      <c r="B805" s="544" t="s">
        <v>4924</v>
      </c>
      <c r="C805" s="71" t="s">
        <v>4925</v>
      </c>
      <c r="D805" s="77" t="s">
        <v>4926</v>
      </c>
      <c r="E805" s="101">
        <v>1234.83</v>
      </c>
      <c r="F805" s="135" t="s">
        <v>2422</v>
      </c>
      <c r="G805" s="140"/>
      <c r="H805" s="76" t="s">
        <v>4927</v>
      </c>
    </row>
    <row r="806" spans="1:8" x14ac:dyDescent="0.25">
      <c r="A806" s="542"/>
      <c r="B806" s="545"/>
      <c r="C806" s="57" t="s">
        <v>4928</v>
      </c>
      <c r="D806" s="58" t="s">
        <v>4929</v>
      </c>
      <c r="E806" s="59">
        <v>2058.04</v>
      </c>
      <c r="F806" s="60" t="s">
        <v>2422</v>
      </c>
      <c r="G806" s="61"/>
      <c r="H806" s="62" t="s">
        <v>4930</v>
      </c>
    </row>
    <row r="807" spans="1:8" x14ac:dyDescent="0.25">
      <c r="A807" s="542"/>
      <c r="B807" s="545"/>
      <c r="C807" s="57" t="s">
        <v>4931</v>
      </c>
      <c r="D807" s="82" t="s">
        <v>4932</v>
      </c>
      <c r="E807" s="59">
        <v>2881.26</v>
      </c>
      <c r="F807" s="60" t="s">
        <v>2422</v>
      </c>
      <c r="G807" s="61"/>
      <c r="H807" s="62" t="s">
        <v>4933</v>
      </c>
    </row>
    <row r="808" spans="1:8" x14ac:dyDescent="0.25">
      <c r="A808" s="542"/>
      <c r="B808" s="545"/>
      <c r="C808" s="81" t="s">
        <v>4934</v>
      </c>
      <c r="D808" s="82" t="s">
        <v>4935</v>
      </c>
      <c r="E808" s="59">
        <v>3704.48</v>
      </c>
      <c r="F808" s="60" t="s">
        <v>2422</v>
      </c>
      <c r="G808" s="61"/>
      <c r="H808" s="62" t="s">
        <v>4936</v>
      </c>
    </row>
    <row r="809" spans="1:8" x14ac:dyDescent="0.25">
      <c r="A809" s="542"/>
      <c r="B809" s="545"/>
      <c r="C809" s="81" t="s">
        <v>4937</v>
      </c>
      <c r="D809" s="82" t="s">
        <v>4938</v>
      </c>
      <c r="E809" s="59">
        <v>4527.7</v>
      </c>
      <c r="F809" s="60" t="s">
        <v>2422</v>
      </c>
      <c r="G809" s="61"/>
      <c r="H809" s="62" t="s">
        <v>4939</v>
      </c>
    </row>
    <row r="810" spans="1:8" x14ac:dyDescent="0.25">
      <c r="A810" s="542"/>
      <c r="B810" s="545"/>
      <c r="C810" s="71" t="s">
        <v>4940</v>
      </c>
      <c r="D810" s="77" t="s">
        <v>4941</v>
      </c>
      <c r="E810" s="59">
        <v>5350.92</v>
      </c>
      <c r="F810" s="60" t="s">
        <v>2422</v>
      </c>
      <c r="G810" s="61"/>
      <c r="H810" s="62" t="s">
        <v>4942</v>
      </c>
    </row>
    <row r="811" spans="1:8" x14ac:dyDescent="0.25">
      <c r="A811" s="542"/>
      <c r="B811" s="545"/>
      <c r="C811" s="57" t="s">
        <v>4943</v>
      </c>
      <c r="D811" s="82" t="s">
        <v>4944</v>
      </c>
      <c r="E811" s="59">
        <v>6174.13</v>
      </c>
      <c r="F811" s="60" t="s">
        <v>2422</v>
      </c>
      <c r="G811" s="61"/>
      <c r="H811" s="62" t="s">
        <v>4945</v>
      </c>
    </row>
    <row r="812" spans="1:8" x14ac:dyDescent="0.25">
      <c r="A812" s="542"/>
      <c r="B812" s="545"/>
      <c r="C812" s="81" t="s">
        <v>4946</v>
      </c>
      <c r="D812" s="82" t="s">
        <v>4947</v>
      </c>
      <c r="E812" s="59">
        <v>6997.35</v>
      </c>
      <c r="F812" s="60" t="s">
        <v>2422</v>
      </c>
      <c r="G812" s="61"/>
      <c r="H812" s="62" t="s">
        <v>4948</v>
      </c>
    </row>
    <row r="813" spans="1:8" x14ac:dyDescent="0.25">
      <c r="A813" s="542"/>
      <c r="B813" s="545"/>
      <c r="C813" s="71" t="s">
        <v>4949</v>
      </c>
      <c r="D813" s="82" t="s">
        <v>4950</v>
      </c>
      <c r="E813" s="59">
        <v>7820.57</v>
      </c>
      <c r="F813" s="60" t="s">
        <v>2422</v>
      </c>
      <c r="G813" s="61"/>
      <c r="H813" s="62" t="s">
        <v>4951</v>
      </c>
    </row>
    <row r="814" spans="1:8" x14ac:dyDescent="0.25">
      <c r="A814" s="542"/>
      <c r="B814" s="545"/>
      <c r="C814" s="63" t="s">
        <v>4952</v>
      </c>
      <c r="D814" s="117" t="s">
        <v>4953</v>
      </c>
      <c r="E814" s="103">
        <v>8232.18</v>
      </c>
      <c r="F814" s="104" t="s">
        <v>2422</v>
      </c>
      <c r="G814" s="105"/>
      <c r="H814" s="110" t="s">
        <v>4954</v>
      </c>
    </row>
    <row r="815" spans="1:8" x14ac:dyDescent="0.25">
      <c r="A815" s="541" t="s">
        <v>4955</v>
      </c>
      <c r="B815" s="544" t="s">
        <v>4956</v>
      </c>
      <c r="C815" s="130" t="s">
        <v>4957</v>
      </c>
      <c r="D815" s="77" t="s">
        <v>4958</v>
      </c>
      <c r="E815" s="101">
        <v>252.89</v>
      </c>
      <c r="F815" s="135" t="s">
        <v>2422</v>
      </c>
      <c r="G815" s="140"/>
      <c r="H815" s="76" t="s">
        <v>4959</v>
      </c>
    </row>
    <row r="816" spans="1:8" x14ac:dyDescent="0.25">
      <c r="A816" s="542"/>
      <c r="B816" s="545"/>
      <c r="C816" s="71" t="s">
        <v>4960</v>
      </c>
      <c r="D816" s="58" t="s">
        <v>4961</v>
      </c>
      <c r="E816" s="59">
        <v>606.94000000000005</v>
      </c>
      <c r="F816" s="60" t="s">
        <v>2422</v>
      </c>
      <c r="G816" s="61"/>
      <c r="H816" s="62" t="s">
        <v>4962</v>
      </c>
    </row>
    <row r="817" spans="1:8" x14ac:dyDescent="0.25">
      <c r="A817" s="542"/>
      <c r="B817" s="545"/>
      <c r="C817" s="81" t="s">
        <v>4963</v>
      </c>
      <c r="D817" s="58" t="s">
        <v>4964</v>
      </c>
      <c r="E817" s="59">
        <v>1011.56</v>
      </c>
      <c r="F817" s="60" t="s">
        <v>2422</v>
      </c>
      <c r="G817" s="61"/>
      <c r="H817" s="62" t="s">
        <v>4965</v>
      </c>
    </row>
    <row r="818" spans="1:8" x14ac:dyDescent="0.25">
      <c r="A818" s="542"/>
      <c r="B818" s="545"/>
      <c r="C818" s="81" t="s">
        <v>4966</v>
      </c>
      <c r="D818" s="58" t="s">
        <v>4967</v>
      </c>
      <c r="E818" s="59">
        <v>1416.18</v>
      </c>
      <c r="F818" s="60" t="s">
        <v>2422</v>
      </c>
      <c r="G818" s="61"/>
      <c r="H818" s="62" t="s">
        <v>4968</v>
      </c>
    </row>
    <row r="819" spans="1:8" x14ac:dyDescent="0.25">
      <c r="A819" s="542"/>
      <c r="B819" s="545"/>
      <c r="C819" s="71" t="s">
        <v>4969</v>
      </c>
      <c r="D819" s="58" t="s">
        <v>4970</v>
      </c>
      <c r="E819" s="59">
        <v>1820.81</v>
      </c>
      <c r="F819" s="60" t="s">
        <v>2422</v>
      </c>
      <c r="G819" s="61"/>
      <c r="H819" s="62" t="s">
        <v>4971</v>
      </c>
    </row>
    <row r="820" spans="1:8" x14ac:dyDescent="0.25">
      <c r="A820" s="542"/>
      <c r="B820" s="545"/>
      <c r="C820" s="81" t="s">
        <v>4972</v>
      </c>
      <c r="D820" s="58" t="s">
        <v>4973</v>
      </c>
      <c r="E820" s="59">
        <v>2225.4299999999998</v>
      </c>
      <c r="F820" s="60" t="s">
        <v>2422</v>
      </c>
      <c r="G820" s="61"/>
      <c r="H820" s="62" t="s">
        <v>4974</v>
      </c>
    </row>
    <row r="821" spans="1:8" x14ac:dyDescent="0.25">
      <c r="A821" s="542"/>
      <c r="B821" s="545"/>
      <c r="C821" s="81" t="s">
        <v>4975</v>
      </c>
      <c r="D821" s="77" t="s">
        <v>4976</v>
      </c>
      <c r="E821" s="59">
        <v>2630.06</v>
      </c>
      <c r="F821" s="60" t="s">
        <v>2422</v>
      </c>
      <c r="G821" s="61"/>
      <c r="H821" s="62" t="s">
        <v>4977</v>
      </c>
    </row>
    <row r="822" spans="1:8" x14ac:dyDescent="0.25">
      <c r="A822" s="542"/>
      <c r="B822" s="545"/>
      <c r="C822" s="71" t="s">
        <v>4978</v>
      </c>
      <c r="D822" s="58" t="s">
        <v>4979</v>
      </c>
      <c r="E822" s="59">
        <v>3034.68</v>
      </c>
      <c r="F822" s="60" t="s">
        <v>2422</v>
      </c>
      <c r="G822" s="61"/>
      <c r="H822" s="62" t="s">
        <v>4980</v>
      </c>
    </row>
    <row r="823" spans="1:8" x14ac:dyDescent="0.25">
      <c r="A823" s="542"/>
      <c r="B823" s="545"/>
      <c r="C823" s="57" t="s">
        <v>4981</v>
      </c>
      <c r="D823" s="58" t="s">
        <v>4982</v>
      </c>
      <c r="E823" s="59">
        <v>3439.3</v>
      </c>
      <c r="F823" s="60" t="s">
        <v>2422</v>
      </c>
      <c r="G823" s="61"/>
      <c r="H823" s="62" t="s">
        <v>4983</v>
      </c>
    </row>
    <row r="824" spans="1:8" x14ac:dyDescent="0.25">
      <c r="A824" s="542"/>
      <c r="B824" s="545"/>
      <c r="C824" s="81" t="s">
        <v>4984</v>
      </c>
      <c r="D824" s="82" t="s">
        <v>4985</v>
      </c>
      <c r="E824" s="59">
        <v>3843.93</v>
      </c>
      <c r="F824" s="60" t="s">
        <v>2422</v>
      </c>
      <c r="G824" s="61"/>
      <c r="H824" s="62" t="s">
        <v>4986</v>
      </c>
    </row>
    <row r="825" spans="1:8" x14ac:dyDescent="0.25">
      <c r="A825" s="542"/>
      <c r="B825" s="545"/>
      <c r="C825" s="71" t="s">
        <v>4987</v>
      </c>
      <c r="D825" s="77" t="s">
        <v>4988</v>
      </c>
      <c r="E825" s="59">
        <v>4248.55</v>
      </c>
      <c r="F825" s="60" t="s">
        <v>2422</v>
      </c>
      <c r="G825" s="61"/>
      <c r="H825" s="62" t="s">
        <v>4989</v>
      </c>
    </row>
    <row r="826" spans="1:8" x14ac:dyDescent="0.25">
      <c r="A826" s="542"/>
      <c r="B826" s="545"/>
      <c r="C826" s="57" t="s">
        <v>4990</v>
      </c>
      <c r="D826" s="58" t="s">
        <v>4991</v>
      </c>
      <c r="E826" s="59">
        <v>4653.17</v>
      </c>
      <c r="F826" s="60" t="s">
        <v>2422</v>
      </c>
      <c r="G826" s="61"/>
      <c r="H826" s="62" t="s">
        <v>4992</v>
      </c>
    </row>
    <row r="827" spans="1:8" x14ac:dyDescent="0.25">
      <c r="A827" s="542"/>
      <c r="B827" s="545"/>
      <c r="C827" s="57" t="s">
        <v>4993</v>
      </c>
      <c r="D827" s="58" t="s">
        <v>4994</v>
      </c>
      <c r="E827" s="59">
        <v>5057.8</v>
      </c>
      <c r="F827" s="60" t="s">
        <v>2422</v>
      </c>
      <c r="G827" s="61"/>
      <c r="H827" s="62" t="s">
        <v>4995</v>
      </c>
    </row>
    <row r="828" spans="1:8" x14ac:dyDescent="0.25">
      <c r="A828" s="542"/>
      <c r="B828" s="545"/>
      <c r="C828" s="81" t="s">
        <v>4996</v>
      </c>
      <c r="D828" s="82" t="s">
        <v>4997</v>
      </c>
      <c r="E828" s="59">
        <v>5462.42</v>
      </c>
      <c r="F828" s="60" t="s">
        <v>2422</v>
      </c>
      <c r="G828" s="61"/>
      <c r="H828" s="62" t="s">
        <v>4998</v>
      </c>
    </row>
    <row r="829" spans="1:8" x14ac:dyDescent="0.25">
      <c r="A829" s="542"/>
      <c r="B829" s="545"/>
      <c r="C829" s="86" t="s">
        <v>4999</v>
      </c>
      <c r="D829" s="117" t="s">
        <v>5000</v>
      </c>
      <c r="E829" s="103">
        <v>5664.73</v>
      </c>
      <c r="F829" s="104" t="s">
        <v>2422</v>
      </c>
      <c r="G829" s="105"/>
      <c r="H829" s="110" t="s">
        <v>5001</v>
      </c>
    </row>
    <row r="830" spans="1:8" x14ac:dyDescent="0.25">
      <c r="A830" s="541" t="s">
        <v>5002</v>
      </c>
      <c r="B830" s="544" t="s">
        <v>5003</v>
      </c>
      <c r="C830" s="130" t="s">
        <v>5004</v>
      </c>
      <c r="D830" s="77" t="s">
        <v>5005</v>
      </c>
      <c r="E830" s="101">
        <v>970.79</v>
      </c>
      <c r="F830" s="135" t="s">
        <v>2422</v>
      </c>
      <c r="G830" s="140"/>
      <c r="H830" s="76" t="s">
        <v>5006</v>
      </c>
    </row>
    <row r="831" spans="1:8" x14ac:dyDescent="0.25">
      <c r="A831" s="542"/>
      <c r="B831" s="545"/>
      <c r="C831" s="71" t="s">
        <v>5007</v>
      </c>
      <c r="D831" s="58" t="s">
        <v>5008</v>
      </c>
      <c r="E831" s="59">
        <v>1617.98</v>
      </c>
      <c r="F831" s="60" t="s">
        <v>2422</v>
      </c>
      <c r="G831" s="61"/>
      <c r="H831" s="62" t="s">
        <v>5009</v>
      </c>
    </row>
    <row r="832" spans="1:8" x14ac:dyDescent="0.25">
      <c r="A832" s="542"/>
      <c r="B832" s="545"/>
      <c r="C832" s="81" t="s">
        <v>5010</v>
      </c>
      <c r="D832" s="82" t="s">
        <v>5011</v>
      </c>
      <c r="E832" s="59">
        <v>2265.17</v>
      </c>
      <c r="F832" s="60" t="s">
        <v>2422</v>
      </c>
      <c r="G832" s="61"/>
      <c r="H832" s="62" t="s">
        <v>5012</v>
      </c>
    </row>
    <row r="833" spans="1:8" x14ac:dyDescent="0.25">
      <c r="A833" s="542"/>
      <c r="B833" s="545"/>
      <c r="C833" s="71" t="s">
        <v>5013</v>
      </c>
      <c r="D833" s="77" t="s">
        <v>5014</v>
      </c>
      <c r="E833" s="59">
        <v>2912.37</v>
      </c>
      <c r="F833" s="60" t="s">
        <v>2422</v>
      </c>
      <c r="G833" s="61"/>
      <c r="H833" s="62" t="s">
        <v>5015</v>
      </c>
    </row>
    <row r="834" spans="1:8" x14ac:dyDescent="0.25">
      <c r="A834" s="542"/>
      <c r="B834" s="545"/>
      <c r="C834" s="57" t="s">
        <v>5016</v>
      </c>
      <c r="D834" s="58" t="s">
        <v>5017</v>
      </c>
      <c r="E834" s="59">
        <v>3559.56</v>
      </c>
      <c r="F834" s="60" t="s">
        <v>2422</v>
      </c>
      <c r="G834" s="61"/>
      <c r="H834" s="62" t="s">
        <v>5018</v>
      </c>
    </row>
    <row r="835" spans="1:8" x14ac:dyDescent="0.25">
      <c r="A835" s="542"/>
      <c r="B835" s="545"/>
      <c r="C835" s="57" t="s">
        <v>5019</v>
      </c>
      <c r="D835" s="82" t="s">
        <v>5020</v>
      </c>
      <c r="E835" s="59">
        <v>4206.75</v>
      </c>
      <c r="F835" s="60" t="s">
        <v>2422</v>
      </c>
      <c r="G835" s="61"/>
      <c r="H835" s="62" t="s">
        <v>5021</v>
      </c>
    </row>
    <row r="836" spans="1:8" x14ac:dyDescent="0.25">
      <c r="A836" s="542"/>
      <c r="B836" s="545"/>
      <c r="C836" s="81" t="s">
        <v>5022</v>
      </c>
      <c r="D836" s="82" t="s">
        <v>5023</v>
      </c>
      <c r="E836" s="59">
        <v>4853.9399999999996</v>
      </c>
      <c r="F836" s="60" t="s">
        <v>2422</v>
      </c>
      <c r="G836" s="61"/>
      <c r="H836" s="62" t="s">
        <v>5024</v>
      </c>
    </row>
    <row r="837" spans="1:8" x14ac:dyDescent="0.25">
      <c r="A837" s="542"/>
      <c r="B837" s="545"/>
      <c r="C837" s="71" t="s">
        <v>5025</v>
      </c>
      <c r="D837" s="82" t="s">
        <v>5026</v>
      </c>
      <c r="E837" s="59">
        <v>6184.28</v>
      </c>
      <c r="F837" s="60" t="s">
        <v>2422</v>
      </c>
      <c r="G837" s="61"/>
      <c r="H837" s="62" t="s">
        <v>5027</v>
      </c>
    </row>
    <row r="838" spans="1:8" x14ac:dyDescent="0.25">
      <c r="A838" s="542"/>
      <c r="B838" s="545"/>
      <c r="C838" s="81" t="s">
        <v>5028</v>
      </c>
      <c r="D838" s="111" t="s">
        <v>5029</v>
      </c>
      <c r="E838" s="59">
        <v>8269.68</v>
      </c>
      <c r="F838" s="60" t="s">
        <v>2422</v>
      </c>
      <c r="G838" s="61"/>
      <c r="H838" s="62" t="s">
        <v>5030</v>
      </c>
    </row>
    <row r="839" spans="1:8" x14ac:dyDescent="0.25">
      <c r="A839" s="542"/>
      <c r="B839" s="545"/>
      <c r="C839" s="81" t="s">
        <v>5031</v>
      </c>
      <c r="D839" s="82" t="s">
        <v>5032</v>
      </c>
      <c r="E839" s="59">
        <v>10426.99</v>
      </c>
      <c r="F839" s="60" t="s">
        <v>2422</v>
      </c>
      <c r="G839" s="61"/>
      <c r="H839" s="62" t="s">
        <v>5033</v>
      </c>
    </row>
    <row r="840" spans="1:8" x14ac:dyDescent="0.25">
      <c r="A840" s="542"/>
      <c r="B840" s="545"/>
      <c r="C840" s="71" t="s">
        <v>5034</v>
      </c>
      <c r="D840" s="77" t="s">
        <v>5035</v>
      </c>
      <c r="E840" s="59">
        <v>13662.95</v>
      </c>
      <c r="F840" s="60" t="s">
        <v>2422</v>
      </c>
      <c r="G840" s="61"/>
      <c r="H840" s="62" t="s">
        <v>5036</v>
      </c>
    </row>
    <row r="841" spans="1:8" x14ac:dyDescent="0.25">
      <c r="A841" s="542"/>
      <c r="B841" s="545"/>
      <c r="C841" s="57" t="s">
        <v>5037</v>
      </c>
      <c r="D841" s="82" t="s">
        <v>5038</v>
      </c>
      <c r="E841" s="59">
        <v>17977.560000000001</v>
      </c>
      <c r="F841" s="60" t="s">
        <v>2422</v>
      </c>
      <c r="G841" s="61"/>
      <c r="H841" s="62" t="s">
        <v>5039</v>
      </c>
    </row>
    <row r="842" spans="1:8" x14ac:dyDescent="0.25">
      <c r="A842" s="542"/>
      <c r="B842" s="545"/>
      <c r="C842" s="57" t="s">
        <v>5040</v>
      </c>
      <c r="D842" s="77" t="s">
        <v>5041</v>
      </c>
      <c r="E842" s="59">
        <v>24449.49</v>
      </c>
      <c r="F842" s="60" t="s">
        <v>2422</v>
      </c>
      <c r="G842" s="61"/>
      <c r="H842" s="62" t="s">
        <v>5042</v>
      </c>
    </row>
    <row r="843" spans="1:8" x14ac:dyDescent="0.25">
      <c r="A843" s="542"/>
      <c r="B843" s="545"/>
      <c r="C843" s="57" t="s">
        <v>5043</v>
      </c>
      <c r="D843" s="58" t="s">
        <v>5044</v>
      </c>
      <c r="E843" s="59">
        <v>33078.720000000001</v>
      </c>
      <c r="F843" s="60" t="s">
        <v>2422</v>
      </c>
      <c r="G843" s="61"/>
      <c r="H843" s="62" t="s">
        <v>5045</v>
      </c>
    </row>
    <row r="844" spans="1:8" x14ac:dyDescent="0.25">
      <c r="A844" s="542"/>
      <c r="B844" s="545"/>
      <c r="C844" s="81" t="s">
        <v>5046</v>
      </c>
      <c r="D844" s="82" t="s">
        <v>5047</v>
      </c>
      <c r="E844" s="59">
        <v>41707.949999999997</v>
      </c>
      <c r="F844" s="60" t="s">
        <v>2422</v>
      </c>
      <c r="G844" s="61"/>
      <c r="H844" s="62" t="s">
        <v>5048</v>
      </c>
    </row>
    <row r="845" spans="1:8" x14ac:dyDescent="0.25">
      <c r="A845" s="542"/>
      <c r="B845" s="545"/>
      <c r="C845" s="81" t="s">
        <v>5049</v>
      </c>
      <c r="D845" s="77" t="s">
        <v>5050</v>
      </c>
      <c r="E845" s="59">
        <v>50337.18</v>
      </c>
      <c r="F845" s="60" t="s">
        <v>2422</v>
      </c>
      <c r="G845" s="61"/>
      <c r="H845" s="62" t="s">
        <v>5051</v>
      </c>
    </row>
    <row r="846" spans="1:8" x14ac:dyDescent="0.25">
      <c r="A846" s="542"/>
      <c r="B846" s="545"/>
      <c r="C846" s="71" t="s">
        <v>5052</v>
      </c>
      <c r="D846" s="77" t="s">
        <v>5053</v>
      </c>
      <c r="E846" s="59">
        <v>63281.03</v>
      </c>
      <c r="F846" s="60" t="s">
        <v>2422</v>
      </c>
      <c r="G846" s="61"/>
      <c r="H846" s="62" t="s">
        <v>5054</v>
      </c>
    </row>
    <row r="847" spans="1:8" x14ac:dyDescent="0.25">
      <c r="A847" s="542"/>
      <c r="B847" s="545"/>
      <c r="C847" s="57" t="s">
        <v>5055</v>
      </c>
      <c r="D847" s="82" t="s">
        <v>5056</v>
      </c>
      <c r="E847" s="59">
        <v>89168.72</v>
      </c>
      <c r="F847" s="60" t="s">
        <v>2422</v>
      </c>
      <c r="G847" s="61"/>
      <c r="H847" s="62" t="s">
        <v>5057</v>
      </c>
    </row>
    <row r="848" spans="1:8" x14ac:dyDescent="0.25">
      <c r="A848" s="542"/>
      <c r="B848" s="545"/>
      <c r="C848" s="81" t="s">
        <v>5058</v>
      </c>
      <c r="D848" s="77" t="s">
        <v>5059</v>
      </c>
      <c r="E848" s="59">
        <v>123685.65</v>
      </c>
      <c r="F848" s="60" t="s">
        <v>2422</v>
      </c>
      <c r="G848" s="61"/>
      <c r="H848" s="62" t="s">
        <v>5060</v>
      </c>
    </row>
    <row r="849" spans="1:8" x14ac:dyDescent="0.25">
      <c r="A849" s="542"/>
      <c r="B849" s="545"/>
      <c r="C849" s="81" t="s">
        <v>5061</v>
      </c>
      <c r="D849" s="82" t="s">
        <v>5062</v>
      </c>
      <c r="E849" s="59">
        <v>175461.03</v>
      </c>
      <c r="F849" s="60" t="s">
        <v>2422</v>
      </c>
      <c r="G849" s="61"/>
      <c r="H849" s="62" t="s">
        <v>5063</v>
      </c>
    </row>
    <row r="850" spans="1:8" x14ac:dyDescent="0.25">
      <c r="A850" s="542"/>
      <c r="B850" s="545"/>
      <c r="C850" s="81" t="s">
        <v>5064</v>
      </c>
      <c r="D850" s="77" t="s">
        <v>5065</v>
      </c>
      <c r="E850" s="59">
        <v>244494.88</v>
      </c>
      <c r="F850" s="60" t="s">
        <v>2422</v>
      </c>
      <c r="G850" s="61"/>
      <c r="H850" s="62" t="s">
        <v>5066</v>
      </c>
    </row>
    <row r="851" spans="1:8" x14ac:dyDescent="0.25">
      <c r="A851" s="542"/>
      <c r="B851" s="545"/>
      <c r="C851" s="71" t="s">
        <v>5067</v>
      </c>
      <c r="D851" s="58" t="s">
        <v>5068</v>
      </c>
      <c r="E851" s="59">
        <v>313528.73</v>
      </c>
      <c r="F851" s="60" t="s">
        <v>2422</v>
      </c>
      <c r="G851" s="61"/>
      <c r="H851" s="62" t="s">
        <v>5069</v>
      </c>
    </row>
    <row r="852" spans="1:8" x14ac:dyDescent="0.25">
      <c r="A852" s="542"/>
      <c r="B852" s="545"/>
      <c r="C852" s="57" t="s">
        <v>5070</v>
      </c>
      <c r="D852" s="82" t="s">
        <v>5071</v>
      </c>
      <c r="E852" s="59">
        <v>382562.58</v>
      </c>
      <c r="F852" s="60" t="s">
        <v>2422</v>
      </c>
      <c r="G852" s="61"/>
      <c r="H852" s="62" t="s">
        <v>5072</v>
      </c>
    </row>
    <row r="853" spans="1:8" x14ac:dyDescent="0.25">
      <c r="A853" s="543"/>
      <c r="B853" s="546"/>
      <c r="C853" s="63" t="s">
        <v>5073</v>
      </c>
      <c r="D853" s="117" t="s">
        <v>5074</v>
      </c>
      <c r="E853" s="103">
        <v>417079.51</v>
      </c>
      <c r="F853" s="104" t="s">
        <v>2422</v>
      </c>
      <c r="G853" s="105"/>
      <c r="H853" s="110" t="s">
        <v>5075</v>
      </c>
    </row>
    <row r="854" spans="1:8" x14ac:dyDescent="0.25">
      <c r="A854" s="541" t="s">
        <v>5076</v>
      </c>
      <c r="B854" s="544" t="s">
        <v>5077</v>
      </c>
      <c r="C854" s="71" t="s">
        <v>5078</v>
      </c>
      <c r="D854" s="72" t="s">
        <v>5079</v>
      </c>
      <c r="E854" s="101">
        <v>314.76</v>
      </c>
      <c r="F854" s="135" t="s">
        <v>2422</v>
      </c>
      <c r="G854" s="140"/>
      <c r="H854" s="76" t="s">
        <v>5080</v>
      </c>
    </row>
    <row r="855" spans="1:8" x14ac:dyDescent="0.25">
      <c r="A855" s="542"/>
      <c r="B855" s="545"/>
      <c r="C855" s="81" t="s">
        <v>5081</v>
      </c>
      <c r="D855" s="77" t="s">
        <v>5082</v>
      </c>
      <c r="E855" s="59">
        <v>472.14</v>
      </c>
      <c r="F855" s="60" t="s">
        <v>2422</v>
      </c>
      <c r="G855" s="61"/>
      <c r="H855" s="62" t="s">
        <v>5083</v>
      </c>
    </row>
    <row r="856" spans="1:8" x14ac:dyDescent="0.25">
      <c r="A856" s="542"/>
      <c r="B856" s="545"/>
      <c r="C856" s="71" t="s">
        <v>5084</v>
      </c>
      <c r="D856" s="58" t="s">
        <v>5085</v>
      </c>
      <c r="E856" s="59">
        <v>786.9</v>
      </c>
      <c r="F856" s="60" t="s">
        <v>2422</v>
      </c>
      <c r="G856" s="61"/>
      <c r="H856" s="62" t="s">
        <v>5086</v>
      </c>
    </row>
    <row r="857" spans="1:8" x14ac:dyDescent="0.25">
      <c r="A857" s="542"/>
      <c r="B857" s="545"/>
      <c r="C857" s="81" t="s">
        <v>5087</v>
      </c>
      <c r="D857" s="82" t="s">
        <v>5088</v>
      </c>
      <c r="E857" s="59">
        <v>1101.67</v>
      </c>
      <c r="F857" s="60" t="s">
        <v>2422</v>
      </c>
      <c r="G857" s="61"/>
      <c r="H857" s="62" t="s">
        <v>5089</v>
      </c>
    </row>
    <row r="858" spans="1:8" x14ac:dyDescent="0.25">
      <c r="A858" s="542"/>
      <c r="B858" s="545"/>
      <c r="C858" s="71" t="s">
        <v>5090</v>
      </c>
      <c r="D858" s="77" t="s">
        <v>5091</v>
      </c>
      <c r="E858" s="59">
        <v>1416.43</v>
      </c>
      <c r="F858" s="60" t="s">
        <v>2422</v>
      </c>
      <c r="G858" s="61"/>
      <c r="H858" s="62" t="s">
        <v>5092</v>
      </c>
    </row>
    <row r="859" spans="1:8" x14ac:dyDescent="0.25">
      <c r="A859" s="542"/>
      <c r="B859" s="545"/>
      <c r="C859" s="81" t="s">
        <v>5093</v>
      </c>
      <c r="D859" s="82" t="s">
        <v>5094</v>
      </c>
      <c r="E859" s="59">
        <v>1731.19</v>
      </c>
      <c r="F859" s="60" t="s">
        <v>2422</v>
      </c>
      <c r="G859" s="61"/>
      <c r="H859" s="62" t="s">
        <v>5095</v>
      </c>
    </row>
    <row r="860" spans="1:8" x14ac:dyDescent="0.25">
      <c r="A860" s="542"/>
      <c r="B860" s="545"/>
      <c r="C860" s="71" t="s">
        <v>5096</v>
      </c>
      <c r="D860" s="77" t="s">
        <v>5097</v>
      </c>
      <c r="E860" s="59">
        <v>2045.95</v>
      </c>
      <c r="F860" s="60" t="s">
        <v>2422</v>
      </c>
      <c r="G860" s="61"/>
      <c r="H860" s="62" t="s">
        <v>5098</v>
      </c>
    </row>
    <row r="861" spans="1:8" x14ac:dyDescent="0.25">
      <c r="A861" s="542"/>
      <c r="B861" s="545"/>
      <c r="C861" s="57" t="s">
        <v>5099</v>
      </c>
      <c r="D861" s="58" t="s">
        <v>5100</v>
      </c>
      <c r="E861" s="59">
        <v>2360.71</v>
      </c>
      <c r="F861" s="60" t="s">
        <v>2422</v>
      </c>
      <c r="G861" s="61"/>
      <c r="H861" s="62" t="s">
        <v>5101</v>
      </c>
    </row>
    <row r="862" spans="1:8" x14ac:dyDescent="0.25">
      <c r="A862" s="542"/>
      <c r="B862" s="545"/>
      <c r="C862" s="81" t="s">
        <v>5102</v>
      </c>
      <c r="D862" s="58" t="s">
        <v>5103</v>
      </c>
      <c r="E862" s="59">
        <v>2675.48</v>
      </c>
      <c r="F862" s="60" t="s">
        <v>2422</v>
      </c>
      <c r="G862" s="61"/>
      <c r="H862" s="62" t="s">
        <v>5104</v>
      </c>
    </row>
    <row r="863" spans="1:8" x14ac:dyDescent="0.25">
      <c r="A863" s="542"/>
      <c r="B863" s="545"/>
      <c r="C863" s="71" t="s">
        <v>5105</v>
      </c>
      <c r="D863" s="77" t="s">
        <v>5106</v>
      </c>
      <c r="E863" s="59">
        <v>2990.24</v>
      </c>
      <c r="F863" s="60" t="s">
        <v>2422</v>
      </c>
      <c r="G863" s="61"/>
      <c r="H863" s="62" t="s">
        <v>5107</v>
      </c>
    </row>
    <row r="864" spans="1:8" x14ac:dyDescent="0.25">
      <c r="A864" s="543"/>
      <c r="B864" s="546"/>
      <c r="C864" s="63" t="s">
        <v>5108</v>
      </c>
      <c r="D864" s="64" t="s">
        <v>5109</v>
      </c>
      <c r="E864" s="103">
        <v>3147.62</v>
      </c>
      <c r="F864" s="104" t="s">
        <v>2422</v>
      </c>
      <c r="G864" s="105"/>
      <c r="H864" s="110" t="s">
        <v>5110</v>
      </c>
    </row>
    <row r="865" spans="1:8" x14ac:dyDescent="0.25">
      <c r="A865" s="541" t="s">
        <v>5111</v>
      </c>
      <c r="B865" s="544" t="s">
        <v>5112</v>
      </c>
      <c r="C865" s="130" t="s">
        <v>5113</v>
      </c>
      <c r="D865" s="72" t="s">
        <v>5114</v>
      </c>
      <c r="E865" s="101">
        <v>2390.3200000000002</v>
      </c>
      <c r="F865" s="135" t="s">
        <v>2422</v>
      </c>
      <c r="G865" s="140"/>
      <c r="H865" s="76" t="s">
        <v>5115</v>
      </c>
    </row>
    <row r="866" spans="1:8" s="141" customFormat="1" x14ac:dyDescent="0.25">
      <c r="A866" s="542"/>
      <c r="B866" s="545"/>
      <c r="C866" s="92" t="s">
        <v>5116</v>
      </c>
      <c r="D866" s="91" t="s">
        <v>5117</v>
      </c>
      <c r="E866" s="127">
        <v>3585.47</v>
      </c>
      <c r="F866" s="128" t="s">
        <v>2422</v>
      </c>
      <c r="G866" s="75"/>
      <c r="H866" s="62" t="s">
        <v>5118</v>
      </c>
    </row>
    <row r="867" spans="1:8" x14ac:dyDescent="0.25">
      <c r="A867" s="543"/>
      <c r="B867" s="546"/>
      <c r="C867" s="142" t="s">
        <v>5119</v>
      </c>
      <c r="D867" s="115" t="s">
        <v>5120</v>
      </c>
      <c r="E867" s="143">
        <v>4780.63</v>
      </c>
      <c r="F867" s="118" t="s">
        <v>2422</v>
      </c>
      <c r="G867" s="125"/>
      <c r="H867" s="110" t="s">
        <v>5121</v>
      </c>
    </row>
    <row r="868" spans="1:8" ht="12" customHeight="1" x14ac:dyDescent="0.25">
      <c r="A868" s="541" t="s">
        <v>5122</v>
      </c>
      <c r="B868" s="547" t="s">
        <v>5123</v>
      </c>
      <c r="C868" s="130" t="s">
        <v>5124</v>
      </c>
      <c r="D868" s="77" t="s">
        <v>5125</v>
      </c>
      <c r="E868" s="101">
        <v>929.07</v>
      </c>
      <c r="F868" s="135" t="s">
        <v>2422</v>
      </c>
      <c r="G868" s="140"/>
      <c r="H868" s="76" t="s">
        <v>5126</v>
      </c>
    </row>
    <row r="869" spans="1:8" x14ac:dyDescent="0.25">
      <c r="A869" s="542"/>
      <c r="B869" s="548"/>
      <c r="C869" s="71" t="s">
        <v>5127</v>
      </c>
      <c r="D869" s="58" t="s">
        <v>5128</v>
      </c>
      <c r="E869" s="59">
        <v>1161.3399999999999</v>
      </c>
      <c r="F869" s="60" t="s">
        <v>2422</v>
      </c>
      <c r="G869" s="61"/>
      <c r="H869" s="62" t="s">
        <v>5129</v>
      </c>
    </row>
    <row r="870" spans="1:8" x14ac:dyDescent="0.25">
      <c r="A870" s="542"/>
      <c r="B870" s="548"/>
      <c r="C870" s="57" t="s">
        <v>5130</v>
      </c>
      <c r="D870" s="58" t="s">
        <v>5131</v>
      </c>
      <c r="E870" s="59">
        <v>1625.87</v>
      </c>
      <c r="F870" s="60" t="s">
        <v>2422</v>
      </c>
      <c r="G870" s="61"/>
      <c r="H870" s="62" t="s">
        <v>5132</v>
      </c>
    </row>
    <row r="871" spans="1:8" x14ac:dyDescent="0.25">
      <c r="A871" s="542"/>
      <c r="B871" s="548"/>
      <c r="C871" s="57" t="s">
        <v>5133</v>
      </c>
      <c r="D871" s="58" t="s">
        <v>5134</v>
      </c>
      <c r="E871" s="59">
        <v>2090.41</v>
      </c>
      <c r="F871" s="60" t="s">
        <v>2422</v>
      </c>
      <c r="G871" s="61"/>
      <c r="H871" s="62" t="s">
        <v>5135</v>
      </c>
    </row>
    <row r="872" spans="1:8" x14ac:dyDescent="0.25">
      <c r="A872" s="542"/>
      <c r="B872" s="548"/>
      <c r="C872" s="81" t="s">
        <v>5136</v>
      </c>
      <c r="D872" s="58" t="s">
        <v>5137</v>
      </c>
      <c r="E872" s="59">
        <v>2554.94</v>
      </c>
      <c r="F872" s="60" t="s">
        <v>2422</v>
      </c>
      <c r="G872" s="61"/>
      <c r="H872" s="62" t="s">
        <v>5138</v>
      </c>
    </row>
    <row r="873" spans="1:8" x14ac:dyDescent="0.25">
      <c r="A873" s="542"/>
      <c r="B873" s="548"/>
      <c r="C873" s="71" t="s">
        <v>5139</v>
      </c>
      <c r="D873" s="82" t="s">
        <v>5140</v>
      </c>
      <c r="E873" s="59">
        <v>3019.48</v>
      </c>
      <c r="F873" s="60" t="s">
        <v>2422</v>
      </c>
      <c r="G873" s="61"/>
      <c r="H873" s="62" t="s">
        <v>5141</v>
      </c>
    </row>
    <row r="874" spans="1:8" x14ac:dyDescent="0.25">
      <c r="A874" s="542"/>
      <c r="B874" s="548"/>
      <c r="C874" s="81" t="s">
        <v>5142</v>
      </c>
      <c r="D874" s="82" t="s">
        <v>5143</v>
      </c>
      <c r="E874" s="59">
        <v>3484.01</v>
      </c>
      <c r="F874" s="60" t="s">
        <v>2422</v>
      </c>
      <c r="G874" s="61"/>
      <c r="H874" s="62" t="s">
        <v>5144</v>
      </c>
    </row>
    <row r="875" spans="1:8" x14ac:dyDescent="0.25">
      <c r="A875" s="543"/>
      <c r="B875" s="549"/>
      <c r="C875" s="96" t="s">
        <v>5145</v>
      </c>
      <c r="D875" s="97" t="s">
        <v>5146</v>
      </c>
      <c r="E875" s="143">
        <v>3716.28</v>
      </c>
      <c r="F875" s="118" t="s">
        <v>2422</v>
      </c>
      <c r="G875" s="125"/>
      <c r="H875" s="110" t="s">
        <v>5147</v>
      </c>
    </row>
    <row r="876" spans="1:8" x14ac:dyDescent="0.25">
      <c r="A876" s="534" t="s">
        <v>5148</v>
      </c>
      <c r="B876" s="536" t="s">
        <v>5149</v>
      </c>
      <c r="C876" s="126" t="s">
        <v>5150</v>
      </c>
      <c r="D876" s="77" t="s">
        <v>5151</v>
      </c>
      <c r="E876" s="127">
        <v>165.37</v>
      </c>
      <c r="F876" s="128" t="s">
        <v>2422</v>
      </c>
      <c r="G876" s="75"/>
      <c r="H876" s="76" t="s">
        <v>5152</v>
      </c>
    </row>
    <row r="877" spans="1:8" x14ac:dyDescent="0.25">
      <c r="A877" s="535"/>
      <c r="B877" s="537"/>
      <c r="C877" s="57" t="s">
        <v>5153</v>
      </c>
      <c r="D877" s="58" t="s">
        <v>5154</v>
      </c>
      <c r="E877" s="59">
        <v>179.15</v>
      </c>
      <c r="F877" s="60" t="s">
        <v>2422</v>
      </c>
      <c r="G877" s="61"/>
      <c r="H877" s="62" t="s">
        <v>5155</v>
      </c>
    </row>
    <row r="878" spans="1:8" x14ac:dyDescent="0.25">
      <c r="A878" s="535"/>
      <c r="B878" s="537"/>
      <c r="C878" s="57" t="s">
        <v>5156</v>
      </c>
      <c r="D878" s="58" t="s">
        <v>5157</v>
      </c>
      <c r="E878" s="59">
        <v>206.71</v>
      </c>
      <c r="F878" s="60" t="s">
        <v>2422</v>
      </c>
      <c r="G878" s="61"/>
      <c r="H878" s="62" t="s">
        <v>5158</v>
      </c>
    </row>
    <row r="879" spans="1:8" x14ac:dyDescent="0.25">
      <c r="A879" s="535"/>
      <c r="B879" s="537"/>
      <c r="C879" s="57" t="s">
        <v>5159</v>
      </c>
      <c r="D879" s="58" t="s">
        <v>5160</v>
      </c>
      <c r="E879" s="59">
        <v>234.27</v>
      </c>
      <c r="F879" s="60" t="s">
        <v>2422</v>
      </c>
      <c r="G879" s="61"/>
      <c r="H879" s="62" t="s">
        <v>5161</v>
      </c>
    </row>
    <row r="880" spans="1:8" x14ac:dyDescent="0.25">
      <c r="A880" s="535"/>
      <c r="B880" s="537"/>
      <c r="C880" s="57" t="s">
        <v>5162</v>
      </c>
      <c r="D880" s="58" t="s">
        <v>5163</v>
      </c>
      <c r="E880" s="59">
        <v>261.83</v>
      </c>
      <c r="F880" s="60" t="s">
        <v>2422</v>
      </c>
      <c r="G880" s="61"/>
      <c r="H880" s="62" t="s">
        <v>5164</v>
      </c>
    </row>
    <row r="881" spans="1:8" x14ac:dyDescent="0.25">
      <c r="A881" s="535"/>
      <c r="B881" s="537"/>
      <c r="C881" s="57" t="s">
        <v>5165</v>
      </c>
      <c r="D881" s="58" t="s">
        <v>5166</v>
      </c>
      <c r="E881" s="59">
        <v>289.39</v>
      </c>
      <c r="F881" s="60" t="s">
        <v>2422</v>
      </c>
      <c r="G881" s="61"/>
      <c r="H881" s="62" t="s">
        <v>5167</v>
      </c>
    </row>
    <row r="882" spans="1:8" x14ac:dyDescent="0.25">
      <c r="A882" s="535"/>
      <c r="B882" s="537"/>
      <c r="C882" s="57" t="s">
        <v>5168</v>
      </c>
      <c r="D882" s="58" t="s">
        <v>5169</v>
      </c>
      <c r="E882" s="59">
        <v>316.95</v>
      </c>
      <c r="F882" s="60" t="s">
        <v>2422</v>
      </c>
      <c r="G882" s="61"/>
      <c r="H882" s="62" t="s">
        <v>5170</v>
      </c>
    </row>
    <row r="883" spans="1:8" x14ac:dyDescent="0.25">
      <c r="A883" s="535"/>
      <c r="B883" s="537"/>
      <c r="C883" s="57" t="s">
        <v>5171</v>
      </c>
      <c r="D883" s="58" t="s">
        <v>5172</v>
      </c>
      <c r="E883" s="59">
        <v>344.51</v>
      </c>
      <c r="F883" s="60" t="s">
        <v>2422</v>
      </c>
      <c r="G883" s="61"/>
      <c r="H883" s="62" t="s">
        <v>5173</v>
      </c>
    </row>
    <row r="884" spans="1:8" x14ac:dyDescent="0.25">
      <c r="A884" s="535"/>
      <c r="B884" s="537"/>
      <c r="C884" s="57" t="s">
        <v>5174</v>
      </c>
      <c r="D884" s="58" t="s">
        <v>5175</v>
      </c>
      <c r="E884" s="59">
        <v>372.07</v>
      </c>
      <c r="F884" s="60" t="s">
        <v>2422</v>
      </c>
      <c r="G884" s="61"/>
      <c r="H884" s="62" t="s">
        <v>5176</v>
      </c>
    </row>
    <row r="885" spans="1:8" x14ac:dyDescent="0.25">
      <c r="A885" s="535"/>
      <c r="B885" s="537"/>
      <c r="C885" s="57" t="s">
        <v>5177</v>
      </c>
      <c r="D885" s="58" t="s">
        <v>5178</v>
      </c>
      <c r="E885" s="59">
        <v>413.42</v>
      </c>
      <c r="F885" s="60" t="s">
        <v>2422</v>
      </c>
      <c r="G885" s="61"/>
      <c r="H885" s="62" t="s">
        <v>5179</v>
      </c>
    </row>
    <row r="886" spans="1:8" x14ac:dyDescent="0.25">
      <c r="A886" s="535"/>
      <c r="B886" s="537"/>
      <c r="C886" s="57" t="s">
        <v>5180</v>
      </c>
      <c r="D886" s="58" t="s">
        <v>5181</v>
      </c>
      <c r="E886" s="59">
        <v>468.54</v>
      </c>
      <c r="F886" s="60" t="s">
        <v>2422</v>
      </c>
      <c r="G886" s="61"/>
      <c r="H886" s="62" t="s">
        <v>5182</v>
      </c>
    </row>
    <row r="887" spans="1:8" x14ac:dyDescent="0.25">
      <c r="A887" s="535"/>
      <c r="B887" s="537"/>
      <c r="C887" s="57" t="s">
        <v>5183</v>
      </c>
      <c r="D887" s="58" t="s">
        <v>5184</v>
      </c>
      <c r="E887" s="59">
        <v>523.66</v>
      </c>
      <c r="F887" s="60" t="s">
        <v>2422</v>
      </c>
      <c r="G887" s="61"/>
      <c r="H887" s="62" t="s">
        <v>5185</v>
      </c>
    </row>
    <row r="888" spans="1:8" x14ac:dyDescent="0.25">
      <c r="A888" s="535"/>
      <c r="B888" s="537"/>
      <c r="C888" s="57" t="s">
        <v>5186</v>
      </c>
      <c r="D888" s="58" t="s">
        <v>5187</v>
      </c>
      <c r="E888" s="59">
        <v>578.78</v>
      </c>
      <c r="F888" s="60" t="s">
        <v>2422</v>
      </c>
      <c r="G888" s="61"/>
      <c r="H888" s="62" t="s">
        <v>5188</v>
      </c>
    </row>
    <row r="889" spans="1:8" x14ac:dyDescent="0.25">
      <c r="A889" s="535"/>
      <c r="B889" s="537"/>
      <c r="C889" s="57" t="s">
        <v>5189</v>
      </c>
      <c r="D889" s="58" t="s">
        <v>5190</v>
      </c>
      <c r="E889" s="59">
        <v>633.9</v>
      </c>
      <c r="F889" s="60" t="s">
        <v>2422</v>
      </c>
      <c r="G889" s="61"/>
      <c r="H889" s="62" t="s">
        <v>5191</v>
      </c>
    </row>
    <row r="890" spans="1:8" x14ac:dyDescent="0.25">
      <c r="A890" s="539"/>
      <c r="B890" s="540"/>
      <c r="C890" s="63" t="s">
        <v>5192</v>
      </c>
      <c r="D890" s="64" t="s">
        <v>5193</v>
      </c>
      <c r="E890" s="129">
        <v>661.47</v>
      </c>
      <c r="F890" s="66" t="s">
        <v>2422</v>
      </c>
      <c r="G890" s="67"/>
      <c r="H890" s="110" t="s">
        <v>5194</v>
      </c>
    </row>
    <row r="891" spans="1:8" ht="12" customHeight="1" x14ac:dyDescent="0.25">
      <c r="A891" s="534" t="s">
        <v>5195</v>
      </c>
      <c r="B891" s="524" t="s">
        <v>5196</v>
      </c>
      <c r="C891" s="126" t="s">
        <v>5197</v>
      </c>
      <c r="D891" s="77" t="s">
        <v>5198</v>
      </c>
      <c r="E891" s="127">
        <v>2635.17</v>
      </c>
      <c r="F891" s="128" t="s">
        <v>2422</v>
      </c>
      <c r="G891" s="75"/>
      <c r="H891" s="76" t="s">
        <v>5199</v>
      </c>
    </row>
    <row r="892" spans="1:8" x14ac:dyDescent="0.25">
      <c r="A892" s="535"/>
      <c r="B892" s="521"/>
      <c r="C892" s="57" t="s">
        <v>5200</v>
      </c>
      <c r="D892" s="58" t="s">
        <v>5201</v>
      </c>
      <c r="E892" s="59">
        <v>3979.1</v>
      </c>
      <c r="F892" s="60" t="s">
        <v>2422</v>
      </c>
      <c r="G892" s="61"/>
      <c r="H892" s="62" t="s">
        <v>5202</v>
      </c>
    </row>
    <row r="893" spans="1:8" x14ac:dyDescent="0.25">
      <c r="A893" s="535"/>
      <c r="B893" s="521"/>
      <c r="C893" s="57" t="s">
        <v>5203</v>
      </c>
      <c r="D893" s="58" t="s">
        <v>5204</v>
      </c>
      <c r="E893" s="59">
        <v>6614.27</v>
      </c>
      <c r="F893" s="60" t="s">
        <v>2422</v>
      </c>
      <c r="G893" s="61"/>
      <c r="H893" s="62" t="s">
        <v>5205</v>
      </c>
    </row>
    <row r="894" spans="1:8" x14ac:dyDescent="0.25">
      <c r="A894" s="535"/>
      <c r="B894" s="521"/>
      <c r="C894" s="57" t="s">
        <v>5206</v>
      </c>
      <c r="D894" s="58" t="s">
        <v>5207</v>
      </c>
      <c r="E894" s="59">
        <v>9249.44</v>
      </c>
      <c r="F894" s="60" t="s">
        <v>2422</v>
      </c>
      <c r="G894" s="61"/>
      <c r="H894" s="62" t="s">
        <v>5208</v>
      </c>
    </row>
    <row r="895" spans="1:8" x14ac:dyDescent="0.25">
      <c r="A895" s="539"/>
      <c r="B895" s="522"/>
      <c r="C895" s="63" t="s">
        <v>5209</v>
      </c>
      <c r="D895" s="64" t="s">
        <v>5210</v>
      </c>
      <c r="E895" s="129">
        <v>10540.67</v>
      </c>
      <c r="F895" s="66" t="s">
        <v>2422</v>
      </c>
      <c r="G895" s="67"/>
      <c r="H895" s="110" t="s">
        <v>5211</v>
      </c>
    </row>
    <row r="896" spans="1:8" x14ac:dyDescent="0.25">
      <c r="A896" s="534" t="s">
        <v>5212</v>
      </c>
      <c r="B896" s="536" t="s">
        <v>5213</v>
      </c>
      <c r="C896" s="57" t="s">
        <v>5214</v>
      </c>
      <c r="D896" s="58" t="s">
        <v>5215</v>
      </c>
      <c r="E896" s="59">
        <v>55.69</v>
      </c>
      <c r="F896" s="60" t="s">
        <v>2422</v>
      </c>
      <c r="G896" s="61"/>
      <c r="H896" s="76" t="s">
        <v>5216</v>
      </c>
    </row>
    <row r="897" spans="1:8" x14ac:dyDescent="0.25">
      <c r="A897" s="535"/>
      <c r="B897" s="537"/>
      <c r="C897" s="57" t="s">
        <v>5217</v>
      </c>
      <c r="D897" s="58" t="s">
        <v>5218</v>
      </c>
      <c r="E897" s="59">
        <v>74.25</v>
      </c>
      <c r="F897" s="60" t="s">
        <v>2422</v>
      </c>
      <c r="G897" s="61"/>
      <c r="H897" s="62" t="s">
        <v>5219</v>
      </c>
    </row>
    <row r="898" spans="1:8" x14ac:dyDescent="0.25">
      <c r="A898" s="535"/>
      <c r="B898" s="537"/>
      <c r="C898" s="57" t="s">
        <v>5220</v>
      </c>
      <c r="D898" s="58" t="s">
        <v>5221</v>
      </c>
      <c r="E898" s="59">
        <v>111.37</v>
      </c>
      <c r="F898" s="60" t="s">
        <v>2422</v>
      </c>
      <c r="G898" s="61"/>
      <c r="H898" s="62" t="s">
        <v>5222</v>
      </c>
    </row>
    <row r="899" spans="1:8" x14ac:dyDescent="0.25">
      <c r="A899" s="535"/>
      <c r="B899" s="537"/>
      <c r="C899" s="57" t="s">
        <v>5223</v>
      </c>
      <c r="D899" s="58" t="s">
        <v>5224</v>
      </c>
      <c r="E899" s="59">
        <v>148.49</v>
      </c>
      <c r="F899" s="60" t="s">
        <v>2422</v>
      </c>
      <c r="G899" s="61"/>
      <c r="H899" s="62" t="s">
        <v>5225</v>
      </c>
    </row>
    <row r="900" spans="1:8" x14ac:dyDescent="0.25">
      <c r="A900" s="535"/>
      <c r="B900" s="537"/>
      <c r="C900" s="57" t="s">
        <v>5226</v>
      </c>
      <c r="D900" s="58" t="s">
        <v>5227</v>
      </c>
      <c r="E900" s="59">
        <v>204.18</v>
      </c>
      <c r="F900" s="60" t="s">
        <v>2422</v>
      </c>
      <c r="G900" s="61"/>
      <c r="H900" s="62" t="s">
        <v>5228</v>
      </c>
    </row>
    <row r="901" spans="1:8" x14ac:dyDescent="0.25">
      <c r="A901" s="535"/>
      <c r="B901" s="537"/>
      <c r="C901" s="144" t="s">
        <v>5229</v>
      </c>
      <c r="D901" s="145" t="s">
        <v>5230</v>
      </c>
      <c r="E901" s="146">
        <v>278.43</v>
      </c>
      <c r="F901" s="147" t="s">
        <v>2422</v>
      </c>
      <c r="G901" s="148"/>
      <c r="H901" s="149" t="s">
        <v>5231</v>
      </c>
    </row>
    <row r="902" spans="1:8" x14ac:dyDescent="0.25">
      <c r="A902" s="535"/>
      <c r="B902" s="537"/>
      <c r="C902" s="144" t="s">
        <v>5232</v>
      </c>
      <c r="D902" s="145" t="s">
        <v>5233</v>
      </c>
      <c r="E902" s="146">
        <v>352.68</v>
      </c>
      <c r="F902" s="147" t="s">
        <v>2422</v>
      </c>
      <c r="G902" s="148"/>
      <c r="H902" s="149" t="s">
        <v>5234</v>
      </c>
    </row>
    <row r="903" spans="1:8" x14ac:dyDescent="0.25">
      <c r="A903" s="535"/>
      <c r="B903" s="537"/>
      <c r="C903" s="144" t="s">
        <v>5235</v>
      </c>
      <c r="D903" s="145" t="s">
        <v>5236</v>
      </c>
      <c r="E903" s="146">
        <v>426.92</v>
      </c>
      <c r="F903" s="147" t="s">
        <v>2422</v>
      </c>
      <c r="G903" s="148"/>
      <c r="H903" s="149" t="s">
        <v>5237</v>
      </c>
    </row>
    <row r="904" spans="1:8" x14ac:dyDescent="0.25">
      <c r="A904" s="535"/>
      <c r="B904" s="537"/>
      <c r="C904" s="144" t="s">
        <v>5238</v>
      </c>
      <c r="D904" s="145" t="s">
        <v>5239</v>
      </c>
      <c r="E904" s="146">
        <v>501.17</v>
      </c>
      <c r="F904" s="147" t="s">
        <v>2422</v>
      </c>
      <c r="G904" s="148"/>
      <c r="H904" s="149" t="s">
        <v>5240</v>
      </c>
    </row>
    <row r="905" spans="1:8" x14ac:dyDescent="0.25">
      <c r="A905" s="535"/>
      <c r="B905" s="537"/>
      <c r="C905" s="144" t="s">
        <v>5241</v>
      </c>
      <c r="D905" s="145" t="s">
        <v>5242</v>
      </c>
      <c r="E905" s="146">
        <v>612.54</v>
      </c>
      <c r="F905" s="147" t="s">
        <v>2422</v>
      </c>
      <c r="G905" s="148"/>
      <c r="H905" s="149" t="s">
        <v>5243</v>
      </c>
    </row>
    <row r="906" spans="1:8" x14ac:dyDescent="0.25">
      <c r="A906" s="535"/>
      <c r="B906" s="537"/>
      <c r="C906" s="144" t="s">
        <v>5244</v>
      </c>
      <c r="D906" s="145" t="s">
        <v>5245</v>
      </c>
      <c r="E906" s="146">
        <v>761.04</v>
      </c>
      <c r="F906" s="147" t="s">
        <v>2422</v>
      </c>
      <c r="G906" s="148"/>
      <c r="H906" s="149" t="s">
        <v>5246</v>
      </c>
    </row>
    <row r="907" spans="1:8" x14ac:dyDescent="0.25">
      <c r="A907" s="535"/>
      <c r="B907" s="537"/>
      <c r="C907" s="144" t="s">
        <v>5247</v>
      </c>
      <c r="D907" s="145" t="s">
        <v>5248</v>
      </c>
      <c r="E907" s="146">
        <v>909.53</v>
      </c>
      <c r="F907" s="147" t="s">
        <v>2422</v>
      </c>
      <c r="G907" s="148"/>
      <c r="H907" s="149" t="s">
        <v>5249</v>
      </c>
    </row>
    <row r="908" spans="1:8" x14ac:dyDescent="0.25">
      <c r="A908" s="535"/>
      <c r="B908" s="537"/>
      <c r="C908" s="144" t="s">
        <v>5250</v>
      </c>
      <c r="D908" s="145" t="s">
        <v>5251</v>
      </c>
      <c r="E908" s="146">
        <v>1058.03</v>
      </c>
      <c r="F908" s="147" t="s">
        <v>2422</v>
      </c>
      <c r="G908" s="148"/>
      <c r="H908" s="149" t="s">
        <v>5252</v>
      </c>
    </row>
    <row r="909" spans="1:8" x14ac:dyDescent="0.25">
      <c r="A909" s="535"/>
      <c r="B909" s="537"/>
      <c r="C909" s="144" t="s">
        <v>5253</v>
      </c>
      <c r="D909" s="145" t="s">
        <v>5254</v>
      </c>
      <c r="E909" s="146">
        <v>1206.52</v>
      </c>
      <c r="F909" s="147" t="s">
        <v>2422</v>
      </c>
      <c r="G909" s="148"/>
      <c r="H909" s="149" t="s">
        <v>5255</v>
      </c>
    </row>
    <row r="910" spans="1:8" x14ac:dyDescent="0.25">
      <c r="A910" s="535"/>
      <c r="B910" s="537"/>
      <c r="C910" s="144" t="s">
        <v>5256</v>
      </c>
      <c r="D910" s="145" t="s">
        <v>5257</v>
      </c>
      <c r="E910" s="146">
        <v>1355.02</v>
      </c>
      <c r="F910" s="147" t="s">
        <v>2422</v>
      </c>
      <c r="G910" s="148"/>
      <c r="H910" s="149" t="s">
        <v>5258</v>
      </c>
    </row>
    <row r="911" spans="1:8" x14ac:dyDescent="0.25">
      <c r="A911" s="535"/>
      <c r="B911" s="537"/>
      <c r="C911" s="144" t="s">
        <v>5259</v>
      </c>
      <c r="D911" s="145" t="s">
        <v>5260</v>
      </c>
      <c r="E911" s="146">
        <v>1522.07</v>
      </c>
      <c r="F911" s="147" t="s">
        <v>2422</v>
      </c>
      <c r="G911" s="148"/>
      <c r="H911" s="149" t="s">
        <v>5261</v>
      </c>
    </row>
    <row r="912" spans="1:8" x14ac:dyDescent="0.25">
      <c r="A912" s="535"/>
      <c r="B912" s="537"/>
      <c r="C912" s="144" t="s">
        <v>5262</v>
      </c>
      <c r="D912" s="145" t="s">
        <v>5263</v>
      </c>
      <c r="E912" s="146">
        <v>1670.57</v>
      </c>
      <c r="F912" s="147" t="s">
        <v>2422</v>
      </c>
      <c r="G912" s="148"/>
      <c r="H912" s="149" t="s">
        <v>5264</v>
      </c>
    </row>
    <row r="913" spans="1:8" x14ac:dyDescent="0.25">
      <c r="A913" s="535"/>
      <c r="B913" s="537"/>
      <c r="C913" s="144" t="s">
        <v>5265</v>
      </c>
      <c r="D913" s="145" t="s">
        <v>5266</v>
      </c>
      <c r="E913" s="146">
        <v>1800.5</v>
      </c>
      <c r="F913" s="147" t="s">
        <v>2422</v>
      </c>
      <c r="G913" s="148"/>
      <c r="H913" s="149" t="s">
        <v>5267</v>
      </c>
    </row>
    <row r="914" spans="1:8" x14ac:dyDescent="0.25">
      <c r="A914" s="535"/>
      <c r="B914" s="537"/>
      <c r="C914" s="144" t="s">
        <v>5268</v>
      </c>
      <c r="D914" s="145" t="s">
        <v>5269</v>
      </c>
      <c r="E914" s="146">
        <v>1948.99</v>
      </c>
      <c r="F914" s="147" t="s">
        <v>2422</v>
      </c>
      <c r="G914" s="148"/>
      <c r="H914" s="149" t="s">
        <v>5270</v>
      </c>
    </row>
    <row r="915" spans="1:8" x14ac:dyDescent="0.25">
      <c r="A915" s="535"/>
      <c r="B915" s="537"/>
      <c r="C915" s="144" t="s">
        <v>5271</v>
      </c>
      <c r="D915" s="145" t="s">
        <v>5272</v>
      </c>
      <c r="E915" s="146">
        <v>2097.4899999999998</v>
      </c>
      <c r="F915" s="147" t="s">
        <v>2422</v>
      </c>
      <c r="G915" s="148"/>
      <c r="H915" s="149" t="s">
        <v>5273</v>
      </c>
    </row>
    <row r="916" spans="1:8" x14ac:dyDescent="0.25">
      <c r="A916" s="535"/>
      <c r="B916" s="537"/>
      <c r="C916" s="144" t="s">
        <v>5274</v>
      </c>
      <c r="D916" s="145" t="s">
        <v>5275</v>
      </c>
      <c r="E916" s="146">
        <v>2245.98</v>
      </c>
      <c r="F916" s="147" t="s">
        <v>2422</v>
      </c>
      <c r="G916" s="148"/>
      <c r="H916" s="149" t="s">
        <v>5276</v>
      </c>
    </row>
    <row r="917" spans="1:8" x14ac:dyDescent="0.25">
      <c r="A917" s="535"/>
      <c r="B917" s="537"/>
      <c r="C917" s="150" t="s">
        <v>5277</v>
      </c>
      <c r="D917" s="145" t="s">
        <v>5278</v>
      </c>
      <c r="E917" s="146">
        <v>2394.48</v>
      </c>
      <c r="F917" s="147" t="s">
        <v>2422</v>
      </c>
      <c r="G917" s="148"/>
      <c r="H917" s="149" t="s">
        <v>5279</v>
      </c>
    </row>
    <row r="918" spans="1:8" x14ac:dyDescent="0.25">
      <c r="A918" s="539"/>
      <c r="B918" s="540"/>
      <c r="C918" s="151" t="s">
        <v>5280</v>
      </c>
      <c r="D918" s="152" t="s">
        <v>5281</v>
      </c>
      <c r="E918" s="153">
        <v>2468.73</v>
      </c>
      <c r="F918" s="154" t="s">
        <v>2422</v>
      </c>
      <c r="G918" s="155"/>
      <c r="H918" s="156" t="s">
        <v>5282</v>
      </c>
    </row>
    <row r="919" spans="1:8" ht="13.8" x14ac:dyDescent="0.25">
      <c r="A919" s="534" t="s">
        <v>5283</v>
      </c>
      <c r="B919" s="536" t="s">
        <v>5284</v>
      </c>
      <c r="C919" s="126" t="s">
        <v>5285</v>
      </c>
      <c r="D919" s="157" t="s">
        <v>5286</v>
      </c>
      <c r="E919" s="127">
        <v>1995.37</v>
      </c>
      <c r="F919" s="128" t="s">
        <v>2422</v>
      </c>
      <c r="G919" s="75"/>
      <c r="H919" s="76" t="s">
        <v>5287</v>
      </c>
    </row>
    <row r="920" spans="1:8" ht="13.8" x14ac:dyDescent="0.25">
      <c r="A920" s="535"/>
      <c r="B920" s="537"/>
      <c r="C920" s="57" t="s">
        <v>5288</v>
      </c>
      <c r="D920" s="157" t="s">
        <v>5289</v>
      </c>
      <c r="E920" s="59">
        <v>3007.31</v>
      </c>
      <c r="F920" s="60" t="s">
        <v>2422</v>
      </c>
      <c r="G920" s="61"/>
      <c r="H920" s="62" t="s">
        <v>5290</v>
      </c>
    </row>
    <row r="921" spans="1:8" ht="13.8" x14ac:dyDescent="0.25">
      <c r="A921" s="535"/>
      <c r="B921" s="537"/>
      <c r="C921" s="57" t="s">
        <v>5291</v>
      </c>
      <c r="D921" s="157" t="s">
        <v>5292</v>
      </c>
      <c r="E921" s="59">
        <v>5002.6899999999996</v>
      </c>
      <c r="F921" s="60" t="s">
        <v>2422</v>
      </c>
      <c r="G921" s="61"/>
      <c r="H921" s="62" t="s">
        <v>5293</v>
      </c>
    </row>
    <row r="922" spans="1:8" ht="13.8" x14ac:dyDescent="0.25">
      <c r="A922" s="535"/>
      <c r="B922" s="537"/>
      <c r="C922" s="57" t="s">
        <v>5294</v>
      </c>
      <c r="D922" s="157" t="s">
        <v>5295</v>
      </c>
      <c r="E922" s="59">
        <v>6998.06</v>
      </c>
      <c r="F922" s="60" t="s">
        <v>2422</v>
      </c>
      <c r="G922" s="61"/>
      <c r="H922" s="62" t="s">
        <v>5296</v>
      </c>
    </row>
    <row r="923" spans="1:8" ht="13.8" x14ac:dyDescent="0.25">
      <c r="A923" s="535"/>
      <c r="B923" s="537"/>
      <c r="C923" s="57" t="s">
        <v>5297</v>
      </c>
      <c r="D923" s="157" t="s">
        <v>5298</v>
      </c>
      <c r="E923" s="59">
        <v>8993.43</v>
      </c>
      <c r="F923" s="60" t="s">
        <v>2422</v>
      </c>
      <c r="G923" s="61"/>
      <c r="H923" s="62" t="s">
        <v>5299</v>
      </c>
    </row>
    <row r="924" spans="1:8" ht="13.8" x14ac:dyDescent="0.25">
      <c r="A924" s="535"/>
      <c r="B924" s="537"/>
      <c r="C924" s="57" t="s">
        <v>5300</v>
      </c>
      <c r="D924" s="157" t="s">
        <v>5301</v>
      </c>
      <c r="E924" s="59">
        <v>10988.81</v>
      </c>
      <c r="F924" s="60" t="s">
        <v>2422</v>
      </c>
      <c r="G924" s="61"/>
      <c r="H924" s="62" t="s">
        <v>5302</v>
      </c>
    </row>
    <row r="925" spans="1:8" ht="13.8" x14ac:dyDescent="0.25">
      <c r="A925" s="535"/>
      <c r="B925" s="537"/>
      <c r="C925" s="57" t="s">
        <v>5303</v>
      </c>
      <c r="D925" s="157" t="s">
        <v>5304</v>
      </c>
      <c r="E925" s="59">
        <v>12984.18</v>
      </c>
      <c r="F925" s="60" t="s">
        <v>2422</v>
      </c>
      <c r="G925" s="61"/>
      <c r="H925" s="62" t="s">
        <v>5305</v>
      </c>
    </row>
    <row r="926" spans="1:8" ht="13.8" x14ac:dyDescent="0.25">
      <c r="A926" s="535"/>
      <c r="B926" s="537"/>
      <c r="C926" s="57" t="s">
        <v>5306</v>
      </c>
      <c r="D926" s="157" t="s">
        <v>5307</v>
      </c>
      <c r="E926" s="59">
        <v>14979.55</v>
      </c>
      <c r="F926" s="60" t="s">
        <v>2422</v>
      </c>
      <c r="G926" s="61"/>
      <c r="H926" s="62" t="s">
        <v>5308</v>
      </c>
    </row>
    <row r="927" spans="1:8" ht="13.8" x14ac:dyDescent="0.25">
      <c r="A927" s="535"/>
      <c r="B927" s="537"/>
      <c r="C927" s="57" t="s">
        <v>5309</v>
      </c>
      <c r="D927" s="157" t="s">
        <v>5310</v>
      </c>
      <c r="E927" s="59">
        <v>16974.93</v>
      </c>
      <c r="F927" s="60" t="s">
        <v>2422</v>
      </c>
      <c r="G927" s="61"/>
      <c r="H927" s="62" t="s">
        <v>5311</v>
      </c>
    </row>
    <row r="928" spans="1:8" ht="13.8" x14ac:dyDescent="0.25">
      <c r="A928" s="535"/>
      <c r="B928" s="537"/>
      <c r="C928" s="81" t="s">
        <v>5312</v>
      </c>
      <c r="D928" s="157" t="s">
        <v>5313</v>
      </c>
      <c r="E928" s="78">
        <v>18970.3</v>
      </c>
      <c r="F928" s="60" t="s">
        <v>2422</v>
      </c>
      <c r="G928" s="80"/>
      <c r="H928" s="62" t="s">
        <v>5314</v>
      </c>
    </row>
    <row r="929" spans="1:8" ht="13.8" x14ac:dyDescent="0.25">
      <c r="A929" s="535"/>
      <c r="B929" s="537"/>
      <c r="C929" s="57" t="s">
        <v>5315</v>
      </c>
      <c r="D929" s="157" t="s">
        <v>5316</v>
      </c>
      <c r="E929" s="59">
        <v>22818.52</v>
      </c>
      <c r="F929" s="60" t="s">
        <v>2422</v>
      </c>
      <c r="G929" s="61"/>
      <c r="H929" s="62" t="s">
        <v>5317</v>
      </c>
    </row>
    <row r="930" spans="1:8" ht="13.8" x14ac:dyDescent="0.25">
      <c r="A930" s="535"/>
      <c r="B930" s="537"/>
      <c r="C930" s="57" t="s">
        <v>5318</v>
      </c>
      <c r="D930" s="157" t="s">
        <v>5319</v>
      </c>
      <c r="E930" s="59">
        <v>25654.799999999999</v>
      </c>
      <c r="F930" s="60" t="s">
        <v>2422</v>
      </c>
      <c r="G930" s="61"/>
      <c r="H930" s="62" t="s">
        <v>5320</v>
      </c>
    </row>
    <row r="931" spans="1:8" x14ac:dyDescent="0.25">
      <c r="A931" s="527" t="s">
        <v>5321</v>
      </c>
      <c r="B931" s="528" t="s">
        <v>5322</v>
      </c>
      <c r="C931" s="130" t="s">
        <v>5323</v>
      </c>
      <c r="D931" s="72" t="s">
        <v>5324</v>
      </c>
      <c r="E931" s="101">
        <v>2347.83</v>
      </c>
      <c r="F931" s="102" t="s">
        <v>2422</v>
      </c>
      <c r="G931" s="107"/>
      <c r="H931" s="76" t="s">
        <v>5325</v>
      </c>
    </row>
    <row r="932" spans="1:8" x14ac:dyDescent="0.25">
      <c r="A932" s="527"/>
      <c r="B932" s="528"/>
      <c r="C932" s="81" t="s">
        <v>5326</v>
      </c>
      <c r="D932" s="82" t="s">
        <v>5327</v>
      </c>
      <c r="E932" s="59">
        <v>3521.74</v>
      </c>
      <c r="F932" s="60" t="s">
        <v>2422</v>
      </c>
      <c r="G932" s="61"/>
      <c r="H932" s="62" t="s">
        <v>5328</v>
      </c>
    </row>
    <row r="933" spans="1:8" x14ac:dyDescent="0.25">
      <c r="A933" s="527"/>
      <c r="B933" s="528"/>
      <c r="C933" s="81" t="s">
        <v>5329</v>
      </c>
      <c r="D933" s="82" t="s">
        <v>5330</v>
      </c>
      <c r="E933" s="59">
        <v>5869.56</v>
      </c>
      <c r="F933" s="60" t="s">
        <v>2422</v>
      </c>
      <c r="G933" s="61"/>
      <c r="H933" s="62" t="s">
        <v>5331</v>
      </c>
    </row>
    <row r="934" spans="1:8" x14ac:dyDescent="0.25">
      <c r="A934" s="527"/>
      <c r="B934" s="528"/>
      <c r="C934" s="81" t="s">
        <v>5332</v>
      </c>
      <c r="D934" s="82" t="s">
        <v>5333</v>
      </c>
      <c r="E934" s="59">
        <v>8217.39</v>
      </c>
      <c r="F934" s="60" t="s">
        <v>2422</v>
      </c>
      <c r="G934" s="61"/>
      <c r="H934" s="62" t="s">
        <v>5334</v>
      </c>
    </row>
    <row r="935" spans="1:8" x14ac:dyDescent="0.25">
      <c r="A935" s="527"/>
      <c r="B935" s="528"/>
      <c r="C935" s="81" t="s">
        <v>5335</v>
      </c>
      <c r="D935" s="82" t="s">
        <v>5336</v>
      </c>
      <c r="E935" s="59">
        <v>10565.21</v>
      </c>
      <c r="F935" s="60" t="s">
        <v>2422</v>
      </c>
      <c r="G935" s="61"/>
      <c r="H935" s="62" t="s">
        <v>5337</v>
      </c>
    </row>
    <row r="936" spans="1:8" x14ac:dyDescent="0.25">
      <c r="A936" s="527"/>
      <c r="B936" s="528"/>
      <c r="C936" s="81" t="s">
        <v>5338</v>
      </c>
      <c r="D936" s="82" t="s">
        <v>5339</v>
      </c>
      <c r="E936" s="59">
        <v>12913.04</v>
      </c>
      <c r="F936" s="60" t="s">
        <v>2422</v>
      </c>
      <c r="G936" s="61"/>
      <c r="H936" s="62" t="s">
        <v>5340</v>
      </c>
    </row>
    <row r="937" spans="1:8" x14ac:dyDescent="0.25">
      <c r="A937" s="527"/>
      <c r="B937" s="528"/>
      <c r="C937" s="81" t="s">
        <v>5341</v>
      </c>
      <c r="D937" s="82" t="s">
        <v>5342</v>
      </c>
      <c r="E937" s="59">
        <v>15260.86</v>
      </c>
      <c r="F937" s="60" t="s">
        <v>2422</v>
      </c>
      <c r="G937" s="61"/>
      <c r="H937" s="62" t="s">
        <v>5343</v>
      </c>
    </row>
    <row r="938" spans="1:8" x14ac:dyDescent="0.25">
      <c r="A938" s="527"/>
      <c r="B938" s="528"/>
      <c r="C938" s="81" t="s">
        <v>5344</v>
      </c>
      <c r="D938" s="82" t="s">
        <v>5345</v>
      </c>
      <c r="E938" s="59">
        <v>17608.689999999999</v>
      </c>
      <c r="F938" s="60" t="s">
        <v>2422</v>
      </c>
      <c r="G938" s="61"/>
      <c r="H938" s="62" t="s">
        <v>5346</v>
      </c>
    </row>
    <row r="939" spans="1:8" x14ac:dyDescent="0.25">
      <c r="A939" s="527"/>
      <c r="B939" s="528"/>
      <c r="C939" s="63" t="s">
        <v>5347</v>
      </c>
      <c r="D939" s="64" t="s">
        <v>5348</v>
      </c>
      <c r="E939" s="103">
        <v>18782.599999999999</v>
      </c>
      <c r="F939" s="104" t="s">
        <v>2422</v>
      </c>
      <c r="G939" s="105"/>
      <c r="H939" s="110" t="s">
        <v>5349</v>
      </c>
    </row>
    <row r="940" spans="1:8" x14ac:dyDescent="0.25">
      <c r="A940" s="538" t="s">
        <v>5350</v>
      </c>
      <c r="B940" s="522" t="s">
        <v>5351</v>
      </c>
      <c r="C940" s="126" t="s">
        <v>5352</v>
      </c>
      <c r="D940" s="111" t="s">
        <v>5353</v>
      </c>
      <c r="E940" s="139">
        <v>2880.69</v>
      </c>
      <c r="F940" s="135" t="s">
        <v>2422</v>
      </c>
      <c r="G940" s="140"/>
      <c r="H940" s="76" t="s">
        <v>5354</v>
      </c>
    </row>
    <row r="941" spans="1:8" x14ac:dyDescent="0.25">
      <c r="A941" s="525"/>
      <c r="B941" s="526"/>
      <c r="C941" s="63" t="s">
        <v>5355</v>
      </c>
      <c r="D941" s="64" t="s">
        <v>5356</v>
      </c>
      <c r="E941" s="103">
        <v>4801.1499999999996</v>
      </c>
      <c r="F941" s="104" t="s">
        <v>2422</v>
      </c>
      <c r="G941" s="105"/>
      <c r="H941" s="110" t="s">
        <v>5357</v>
      </c>
    </row>
    <row r="942" spans="1:8" ht="12" customHeight="1" x14ac:dyDescent="0.25">
      <c r="A942" s="523" t="s">
        <v>5358</v>
      </c>
      <c r="B942" s="524" t="s">
        <v>5359</v>
      </c>
      <c r="C942" s="159" t="s">
        <v>5360</v>
      </c>
      <c r="D942" s="159" t="s">
        <v>5361</v>
      </c>
      <c r="E942" s="160">
        <v>4896.5600000000004</v>
      </c>
      <c r="F942" s="102" t="s">
        <v>2422</v>
      </c>
      <c r="G942" s="107"/>
      <c r="H942" s="76" t="s">
        <v>5362</v>
      </c>
    </row>
    <row r="943" spans="1:8" x14ac:dyDescent="0.25">
      <c r="A943" s="519"/>
      <c r="B943" s="521"/>
      <c r="C943" s="161" t="s">
        <v>5363</v>
      </c>
      <c r="D943" s="161" t="s">
        <v>5364</v>
      </c>
      <c r="E943" s="162">
        <v>7344.85</v>
      </c>
      <c r="F943" s="60" t="s">
        <v>2422</v>
      </c>
      <c r="G943" s="61"/>
      <c r="H943" s="62" t="s">
        <v>5365</v>
      </c>
    </row>
    <row r="944" spans="1:8" x14ac:dyDescent="0.25">
      <c r="A944" s="519"/>
      <c r="B944" s="521"/>
      <c r="C944" s="161" t="s">
        <v>5366</v>
      </c>
      <c r="D944" s="161" t="s">
        <v>5367</v>
      </c>
      <c r="E944" s="162">
        <v>12241.41</v>
      </c>
      <c r="F944" s="60" t="s">
        <v>2422</v>
      </c>
      <c r="G944" s="61"/>
      <c r="H944" s="62" t="s">
        <v>5368</v>
      </c>
    </row>
    <row r="945" spans="1:8" x14ac:dyDescent="0.25">
      <c r="A945" s="519"/>
      <c r="B945" s="521"/>
      <c r="C945" s="161" t="s">
        <v>5369</v>
      </c>
      <c r="D945" s="161" t="s">
        <v>5370</v>
      </c>
      <c r="E945" s="162">
        <v>17137.97</v>
      </c>
      <c r="F945" s="60" t="s">
        <v>2422</v>
      </c>
      <c r="G945" s="61"/>
      <c r="H945" s="62" t="s">
        <v>5371</v>
      </c>
    </row>
    <row r="946" spans="1:8" x14ac:dyDescent="0.25">
      <c r="A946" s="519"/>
      <c r="B946" s="521"/>
      <c r="C946" s="161" t="s">
        <v>5372</v>
      </c>
      <c r="D946" s="161" t="s">
        <v>5373</v>
      </c>
      <c r="E946" s="162">
        <v>22034.54</v>
      </c>
      <c r="F946" s="60" t="s">
        <v>2422</v>
      </c>
      <c r="G946" s="61"/>
      <c r="H946" s="62" t="s">
        <v>5374</v>
      </c>
    </row>
    <row r="947" spans="1:8" x14ac:dyDescent="0.25">
      <c r="A947" s="520"/>
      <c r="B947" s="522"/>
      <c r="C947" s="163" t="s">
        <v>5375</v>
      </c>
      <c r="D947" s="163" t="s">
        <v>5376</v>
      </c>
      <c r="E947" s="129">
        <v>24482.82</v>
      </c>
      <c r="F947" s="104" t="s">
        <v>2422</v>
      </c>
      <c r="G947" s="105"/>
      <c r="H947" s="110" t="s">
        <v>5377</v>
      </c>
    </row>
    <row r="948" spans="1:8" x14ac:dyDescent="0.25">
      <c r="A948" s="520" t="s">
        <v>5378</v>
      </c>
      <c r="B948" s="522" t="s">
        <v>5379</v>
      </c>
      <c r="C948" s="126" t="s">
        <v>5380</v>
      </c>
      <c r="D948" s="111" t="s">
        <v>5381</v>
      </c>
      <c r="E948" s="134">
        <v>42.87</v>
      </c>
      <c r="F948" s="135" t="s">
        <v>2422</v>
      </c>
      <c r="G948" s="133"/>
      <c r="H948" s="76" t="s">
        <v>5382</v>
      </c>
    </row>
    <row r="949" spans="1:8" x14ac:dyDescent="0.25">
      <c r="A949" s="527"/>
      <c r="B949" s="526"/>
      <c r="C949" s="81" t="s">
        <v>5383</v>
      </c>
      <c r="D949" s="77" t="s">
        <v>5384</v>
      </c>
      <c r="E949" s="78">
        <v>68.599999999999994</v>
      </c>
      <c r="F949" s="60" t="s">
        <v>2422</v>
      </c>
      <c r="G949" s="80"/>
      <c r="H949" s="62" t="s">
        <v>5385</v>
      </c>
    </row>
    <row r="950" spans="1:8" x14ac:dyDescent="0.25">
      <c r="A950" s="527"/>
      <c r="B950" s="526"/>
      <c r="C950" s="81" t="s">
        <v>5386</v>
      </c>
      <c r="D950" s="58" t="s">
        <v>5387</v>
      </c>
      <c r="E950" s="78">
        <v>94.32</v>
      </c>
      <c r="F950" s="60" t="s">
        <v>2422</v>
      </c>
      <c r="G950" s="80"/>
      <c r="H950" s="62" t="s">
        <v>5388</v>
      </c>
    </row>
    <row r="951" spans="1:8" x14ac:dyDescent="0.25">
      <c r="A951" s="527"/>
      <c r="B951" s="526"/>
      <c r="C951" s="81" t="s">
        <v>5389</v>
      </c>
      <c r="D951" s="58" t="s">
        <v>5390</v>
      </c>
      <c r="E951" s="78">
        <v>128.62</v>
      </c>
      <c r="F951" s="60" t="s">
        <v>2422</v>
      </c>
      <c r="G951" s="80"/>
      <c r="H951" s="62" t="s">
        <v>5391</v>
      </c>
    </row>
    <row r="952" spans="1:8" x14ac:dyDescent="0.25">
      <c r="A952" s="527"/>
      <c r="B952" s="526"/>
      <c r="C952" s="71" t="s">
        <v>5392</v>
      </c>
      <c r="D952" s="58" t="s">
        <v>5393</v>
      </c>
      <c r="E952" s="78">
        <v>171.5</v>
      </c>
      <c r="F952" s="60" t="s">
        <v>2422</v>
      </c>
      <c r="G952" s="80"/>
      <c r="H952" s="62" t="s">
        <v>5394</v>
      </c>
    </row>
    <row r="953" spans="1:8" x14ac:dyDescent="0.25">
      <c r="A953" s="527"/>
      <c r="B953" s="526"/>
      <c r="C953" s="81" t="s">
        <v>5395</v>
      </c>
      <c r="D953" s="82" t="s">
        <v>5396</v>
      </c>
      <c r="E953" s="78">
        <v>214.37</v>
      </c>
      <c r="F953" s="60" t="s">
        <v>2422</v>
      </c>
      <c r="G953" s="80"/>
      <c r="H953" s="62" t="s">
        <v>5397</v>
      </c>
    </row>
    <row r="954" spans="1:8" x14ac:dyDescent="0.25">
      <c r="A954" s="527"/>
      <c r="B954" s="526"/>
      <c r="C954" s="81" t="s">
        <v>5398</v>
      </c>
      <c r="D954" s="82" t="s">
        <v>5399</v>
      </c>
      <c r="E954" s="78">
        <v>257.24</v>
      </c>
      <c r="F954" s="60" t="s">
        <v>2422</v>
      </c>
      <c r="G954" s="80"/>
      <c r="H954" s="62" t="s">
        <v>5400</v>
      </c>
    </row>
    <row r="955" spans="1:8" x14ac:dyDescent="0.25">
      <c r="A955" s="527"/>
      <c r="B955" s="526"/>
      <c r="C955" s="81" t="s">
        <v>5401</v>
      </c>
      <c r="D955" s="111" t="s">
        <v>5402</v>
      </c>
      <c r="E955" s="78">
        <v>300.12</v>
      </c>
      <c r="F955" s="60" t="s">
        <v>2422</v>
      </c>
      <c r="G955" s="80"/>
      <c r="H955" s="62" t="s">
        <v>5403</v>
      </c>
    </row>
    <row r="956" spans="1:8" x14ac:dyDescent="0.25">
      <c r="A956" s="527"/>
      <c r="B956" s="526"/>
      <c r="C956" s="71" t="s">
        <v>5404</v>
      </c>
      <c r="D956" s="77" t="s">
        <v>5405</v>
      </c>
      <c r="E956" s="78">
        <v>342.99</v>
      </c>
      <c r="F956" s="60" t="s">
        <v>2422</v>
      </c>
      <c r="G956" s="80"/>
      <c r="H956" s="62" t="s">
        <v>5406</v>
      </c>
    </row>
    <row r="957" spans="1:8" x14ac:dyDescent="0.25">
      <c r="A957" s="527"/>
      <c r="B957" s="526"/>
      <c r="C957" s="57" t="s">
        <v>5407</v>
      </c>
      <c r="D957" s="58" t="s">
        <v>5408</v>
      </c>
      <c r="E957" s="78">
        <v>385.87</v>
      </c>
      <c r="F957" s="60" t="s">
        <v>2422</v>
      </c>
      <c r="G957" s="80"/>
      <c r="H957" s="62" t="s">
        <v>5409</v>
      </c>
    </row>
    <row r="958" spans="1:8" x14ac:dyDescent="0.25">
      <c r="A958" s="527"/>
      <c r="B958" s="526"/>
      <c r="C958" s="57" t="s">
        <v>5410</v>
      </c>
      <c r="D958" s="82" t="s">
        <v>5411</v>
      </c>
      <c r="E958" s="78">
        <v>428.74</v>
      </c>
      <c r="F958" s="60" t="s">
        <v>2422</v>
      </c>
      <c r="G958" s="80"/>
      <c r="H958" s="62" t="s">
        <v>5412</v>
      </c>
    </row>
    <row r="959" spans="1:8" x14ac:dyDescent="0.25">
      <c r="A959" s="527"/>
      <c r="B959" s="526"/>
      <c r="C959" s="57" t="s">
        <v>5413</v>
      </c>
      <c r="D959" s="77" t="s">
        <v>5414</v>
      </c>
      <c r="E959" s="78">
        <v>493.05</v>
      </c>
      <c r="F959" s="60" t="s">
        <v>2422</v>
      </c>
      <c r="G959" s="80"/>
      <c r="H959" s="62" t="s">
        <v>5415</v>
      </c>
    </row>
    <row r="960" spans="1:8" x14ac:dyDescent="0.25">
      <c r="A960" s="527"/>
      <c r="B960" s="526"/>
      <c r="C960" s="81" t="s">
        <v>5416</v>
      </c>
      <c r="D960" s="82" t="s">
        <v>5417</v>
      </c>
      <c r="E960" s="78">
        <v>578.79999999999995</v>
      </c>
      <c r="F960" s="60" t="s">
        <v>2422</v>
      </c>
      <c r="G960" s="80"/>
      <c r="H960" s="62" t="s">
        <v>5418</v>
      </c>
    </row>
    <row r="961" spans="1:8" x14ac:dyDescent="0.25">
      <c r="A961" s="527"/>
      <c r="B961" s="526"/>
      <c r="C961" s="81" t="s">
        <v>5419</v>
      </c>
      <c r="D961" s="77" t="s">
        <v>5420</v>
      </c>
      <c r="E961" s="78">
        <v>664.55</v>
      </c>
      <c r="F961" s="60" t="s">
        <v>2422</v>
      </c>
      <c r="G961" s="80"/>
      <c r="H961" s="62" t="s">
        <v>5421</v>
      </c>
    </row>
    <row r="962" spans="1:8" x14ac:dyDescent="0.25">
      <c r="A962" s="527"/>
      <c r="B962" s="526"/>
      <c r="C962" s="81" t="s">
        <v>5422</v>
      </c>
      <c r="D962" s="82" t="s">
        <v>5423</v>
      </c>
      <c r="E962" s="78">
        <v>750.3</v>
      </c>
      <c r="F962" s="60" t="s">
        <v>2422</v>
      </c>
      <c r="G962" s="80"/>
      <c r="H962" s="62" t="s">
        <v>5424</v>
      </c>
    </row>
    <row r="963" spans="1:8" x14ac:dyDescent="0.25">
      <c r="A963" s="527"/>
      <c r="B963" s="526"/>
      <c r="C963" s="71" t="s">
        <v>5425</v>
      </c>
      <c r="D963" s="77" t="s">
        <v>5426</v>
      </c>
      <c r="E963" s="78">
        <v>836.04</v>
      </c>
      <c r="F963" s="60" t="s">
        <v>2422</v>
      </c>
      <c r="G963" s="80"/>
      <c r="H963" s="62" t="s">
        <v>5427</v>
      </c>
    </row>
    <row r="964" spans="1:8" x14ac:dyDescent="0.25">
      <c r="A964" s="527"/>
      <c r="B964" s="526"/>
      <c r="C964" s="57" t="s">
        <v>5428</v>
      </c>
      <c r="D964" s="58" t="s">
        <v>5429</v>
      </c>
      <c r="E964" s="78">
        <v>921.79</v>
      </c>
      <c r="F964" s="60" t="s">
        <v>2422</v>
      </c>
      <c r="G964" s="80"/>
      <c r="H964" s="62" t="s">
        <v>5430</v>
      </c>
    </row>
    <row r="965" spans="1:8" x14ac:dyDescent="0.25">
      <c r="A965" s="527"/>
      <c r="B965" s="526"/>
      <c r="C965" s="57" t="s">
        <v>5431</v>
      </c>
      <c r="D965" s="58" t="s">
        <v>5432</v>
      </c>
      <c r="E965" s="78">
        <v>1007.54</v>
      </c>
      <c r="F965" s="60" t="s">
        <v>2422</v>
      </c>
      <c r="G965" s="80"/>
      <c r="H965" s="62" t="s">
        <v>5433</v>
      </c>
    </row>
    <row r="966" spans="1:8" x14ac:dyDescent="0.25">
      <c r="A966" s="527"/>
      <c r="B966" s="526"/>
      <c r="C966" s="63" t="s">
        <v>5434</v>
      </c>
      <c r="D966" s="64" t="s">
        <v>5435</v>
      </c>
      <c r="E966" s="137">
        <v>1050.4100000000001</v>
      </c>
      <c r="F966" s="104" t="s">
        <v>2422</v>
      </c>
      <c r="G966" s="138"/>
      <c r="H966" s="110" t="s">
        <v>5436</v>
      </c>
    </row>
    <row r="967" spans="1:8" x14ac:dyDescent="0.25">
      <c r="A967" s="520" t="s">
        <v>5437</v>
      </c>
      <c r="B967" s="522" t="s">
        <v>5438</v>
      </c>
      <c r="C967" s="130" t="s">
        <v>5439</v>
      </c>
      <c r="D967" s="72" t="s">
        <v>5440</v>
      </c>
      <c r="E967" s="134">
        <v>88.08</v>
      </c>
      <c r="F967" s="135" t="s">
        <v>2422</v>
      </c>
      <c r="G967" s="133"/>
      <c r="H967" s="76" t="s">
        <v>5441</v>
      </c>
    </row>
    <row r="968" spans="1:8" x14ac:dyDescent="0.25">
      <c r="A968" s="527"/>
      <c r="B968" s="526"/>
      <c r="C968" s="71" t="s">
        <v>5442</v>
      </c>
      <c r="D968" s="77" t="s">
        <v>5443</v>
      </c>
      <c r="E968" s="78">
        <v>198.19</v>
      </c>
      <c r="F968" s="60" t="s">
        <v>2422</v>
      </c>
      <c r="G968" s="80"/>
      <c r="H968" s="62" t="s">
        <v>5444</v>
      </c>
    </row>
    <row r="969" spans="1:8" x14ac:dyDescent="0.25">
      <c r="A969" s="527"/>
      <c r="B969" s="526"/>
      <c r="C969" s="57" t="s">
        <v>5445</v>
      </c>
      <c r="D969" s="82" t="s">
        <v>5446</v>
      </c>
      <c r="E969" s="78">
        <v>396.38</v>
      </c>
      <c r="F969" s="60" t="s">
        <v>2422</v>
      </c>
      <c r="G969" s="80"/>
      <c r="H969" s="62" t="s">
        <v>5447</v>
      </c>
    </row>
    <row r="970" spans="1:8" x14ac:dyDescent="0.25">
      <c r="A970" s="527"/>
      <c r="B970" s="526"/>
      <c r="C970" s="57" t="s">
        <v>5448</v>
      </c>
      <c r="D970" s="77" t="s">
        <v>5449</v>
      </c>
      <c r="E970" s="78">
        <v>660.63</v>
      </c>
      <c r="F970" s="60" t="s">
        <v>2422</v>
      </c>
      <c r="G970" s="80"/>
      <c r="H970" s="62" t="s">
        <v>5450</v>
      </c>
    </row>
    <row r="971" spans="1:8" x14ac:dyDescent="0.25">
      <c r="A971" s="527"/>
      <c r="B971" s="526"/>
      <c r="C971" s="81" t="s">
        <v>5451</v>
      </c>
      <c r="D971" s="82" t="s">
        <v>5452</v>
      </c>
      <c r="E971" s="78">
        <v>924.89</v>
      </c>
      <c r="F971" s="60" t="s">
        <v>2422</v>
      </c>
      <c r="G971" s="80"/>
      <c r="H971" s="62" t="s">
        <v>5453</v>
      </c>
    </row>
    <row r="972" spans="1:8" x14ac:dyDescent="0.25">
      <c r="A972" s="527"/>
      <c r="B972" s="526"/>
      <c r="C972" s="81" t="s">
        <v>5454</v>
      </c>
      <c r="D972" s="77" t="s">
        <v>5455</v>
      </c>
      <c r="E972" s="78">
        <v>1189.1400000000001</v>
      </c>
      <c r="F972" s="60" t="s">
        <v>2422</v>
      </c>
      <c r="G972" s="80"/>
      <c r="H972" s="62" t="s">
        <v>5456</v>
      </c>
    </row>
    <row r="973" spans="1:8" x14ac:dyDescent="0.25">
      <c r="A973" s="527"/>
      <c r="B973" s="526"/>
      <c r="C973" s="86" t="s">
        <v>5457</v>
      </c>
      <c r="D973" s="64" t="s">
        <v>5458</v>
      </c>
      <c r="E973" s="137">
        <v>1321.27</v>
      </c>
      <c r="F973" s="104" t="s">
        <v>2422</v>
      </c>
      <c r="G973" s="138"/>
      <c r="H973" s="110" t="s">
        <v>5459</v>
      </c>
    </row>
    <row r="974" spans="1:8" x14ac:dyDescent="0.25">
      <c r="A974" s="520" t="s">
        <v>5460</v>
      </c>
      <c r="B974" s="522" t="s">
        <v>5461</v>
      </c>
      <c r="C974" s="99" t="s">
        <v>5462</v>
      </c>
      <c r="D974" s="72" t="s">
        <v>5463</v>
      </c>
      <c r="E974" s="164">
        <v>132.55000000000001</v>
      </c>
      <c r="F974" s="135" t="s">
        <v>2422</v>
      </c>
      <c r="G974" s="133"/>
      <c r="H974" s="76" t="s">
        <v>5464</v>
      </c>
    </row>
    <row r="975" spans="1:8" x14ac:dyDescent="0.25">
      <c r="A975" s="520"/>
      <c r="B975" s="522"/>
      <c r="C975" s="81" t="s">
        <v>5465</v>
      </c>
      <c r="D975" s="77" t="s">
        <v>5466</v>
      </c>
      <c r="E975" s="85">
        <v>298.24</v>
      </c>
      <c r="F975" s="60" t="s">
        <v>2422</v>
      </c>
      <c r="G975" s="80"/>
      <c r="H975" s="62" t="s">
        <v>5467</v>
      </c>
    </row>
    <row r="976" spans="1:8" x14ac:dyDescent="0.25">
      <c r="A976" s="520"/>
      <c r="B976" s="522"/>
      <c r="C976" s="81" t="s">
        <v>5468</v>
      </c>
      <c r="D976" s="82" t="s">
        <v>5469</v>
      </c>
      <c r="E976" s="85">
        <v>596.49</v>
      </c>
      <c r="F976" s="60" t="s">
        <v>2422</v>
      </c>
      <c r="G976" s="80"/>
      <c r="H976" s="62" t="s">
        <v>5470</v>
      </c>
    </row>
    <row r="977" spans="1:8" x14ac:dyDescent="0.25">
      <c r="A977" s="520"/>
      <c r="B977" s="522"/>
      <c r="C977" s="81" t="s">
        <v>5471</v>
      </c>
      <c r="D977" s="82" t="s">
        <v>5472</v>
      </c>
      <c r="E977" s="85">
        <v>994.15</v>
      </c>
      <c r="F977" s="60" t="s">
        <v>2422</v>
      </c>
      <c r="G977" s="80"/>
      <c r="H977" s="62" t="s">
        <v>5473</v>
      </c>
    </row>
    <row r="978" spans="1:8" x14ac:dyDescent="0.25">
      <c r="A978" s="520"/>
      <c r="B978" s="522"/>
      <c r="C978" s="81" t="s">
        <v>5474</v>
      </c>
      <c r="D978" s="82" t="s">
        <v>5475</v>
      </c>
      <c r="E978" s="85">
        <v>1391.8</v>
      </c>
      <c r="F978" s="60" t="s">
        <v>2422</v>
      </c>
      <c r="G978" s="80"/>
      <c r="H978" s="62" t="s">
        <v>5476</v>
      </c>
    </row>
    <row r="979" spans="1:8" x14ac:dyDescent="0.25">
      <c r="A979" s="527"/>
      <c r="B979" s="526"/>
      <c r="C979" s="71" t="s">
        <v>5477</v>
      </c>
      <c r="D979" s="77" t="s">
        <v>5478</v>
      </c>
      <c r="E979" s="85">
        <v>1789.46</v>
      </c>
      <c r="F979" s="60" t="s">
        <v>2422</v>
      </c>
      <c r="G979" s="80"/>
      <c r="H979" s="62" t="s">
        <v>5479</v>
      </c>
    </row>
    <row r="980" spans="1:8" x14ac:dyDescent="0.25">
      <c r="A980" s="527"/>
      <c r="B980" s="526"/>
      <c r="C980" s="63" t="s">
        <v>5480</v>
      </c>
      <c r="D980" s="64" t="s">
        <v>5481</v>
      </c>
      <c r="E980" s="137">
        <v>1988.29</v>
      </c>
      <c r="F980" s="104" t="s">
        <v>2422</v>
      </c>
      <c r="G980" s="138"/>
      <c r="H980" s="110" t="s">
        <v>5482</v>
      </c>
    </row>
    <row r="981" spans="1:8" x14ac:dyDescent="0.25">
      <c r="A981" s="520" t="s">
        <v>5483</v>
      </c>
      <c r="B981" s="522" t="s">
        <v>5484</v>
      </c>
      <c r="C981" s="99" t="s">
        <v>5485</v>
      </c>
      <c r="D981" s="72" t="s">
        <v>5486</v>
      </c>
      <c r="E981" s="164">
        <v>3486.06</v>
      </c>
      <c r="F981" s="135" t="s">
        <v>2422</v>
      </c>
      <c r="G981" s="133"/>
      <c r="H981" s="76" t="s">
        <v>5487</v>
      </c>
    </row>
    <row r="982" spans="1:8" x14ac:dyDescent="0.25">
      <c r="A982" s="520"/>
      <c r="B982" s="522"/>
      <c r="C982" s="81" t="s">
        <v>5488</v>
      </c>
      <c r="D982" s="82" t="s">
        <v>5489</v>
      </c>
      <c r="E982" s="85">
        <v>5229.09</v>
      </c>
      <c r="F982" s="60" t="s">
        <v>2422</v>
      </c>
      <c r="G982" s="80"/>
      <c r="H982" s="62" t="s">
        <v>5490</v>
      </c>
    </row>
    <row r="983" spans="1:8" x14ac:dyDescent="0.25">
      <c r="A983" s="520"/>
      <c r="B983" s="522"/>
      <c r="C983" s="71" t="s">
        <v>5491</v>
      </c>
      <c r="D983" s="165" t="s">
        <v>5492</v>
      </c>
      <c r="E983" s="85">
        <v>8715.14</v>
      </c>
      <c r="F983" s="60" t="s">
        <v>2422</v>
      </c>
      <c r="G983" s="80"/>
      <c r="H983" s="62" t="s">
        <v>5493</v>
      </c>
    </row>
    <row r="984" spans="1:8" x14ac:dyDescent="0.25">
      <c r="A984" s="520"/>
      <c r="B984" s="522"/>
      <c r="C984" s="57" t="s">
        <v>5494</v>
      </c>
      <c r="D984" s="82" t="s">
        <v>5495</v>
      </c>
      <c r="E984" s="85">
        <v>12201.2</v>
      </c>
      <c r="F984" s="60" t="s">
        <v>2422</v>
      </c>
      <c r="G984" s="80"/>
      <c r="H984" s="62" t="s">
        <v>5496</v>
      </c>
    </row>
    <row r="985" spans="1:8" x14ac:dyDescent="0.25">
      <c r="A985" s="527"/>
      <c r="B985" s="526"/>
      <c r="C985" s="57" t="s">
        <v>5497</v>
      </c>
      <c r="D985" s="165" t="s">
        <v>5498</v>
      </c>
      <c r="E985" s="85">
        <v>15687.26</v>
      </c>
      <c r="F985" s="60" t="s">
        <v>2422</v>
      </c>
      <c r="G985" s="80"/>
      <c r="H985" s="62" t="s">
        <v>5499</v>
      </c>
    </row>
    <row r="986" spans="1:8" x14ac:dyDescent="0.25">
      <c r="A986" s="527"/>
      <c r="B986" s="526"/>
      <c r="C986" s="63" t="s">
        <v>5500</v>
      </c>
      <c r="D986" s="64" t="s">
        <v>5501</v>
      </c>
      <c r="E986" s="137">
        <v>17430.29</v>
      </c>
      <c r="F986" s="104" t="s">
        <v>2422</v>
      </c>
      <c r="G986" s="138"/>
      <c r="H986" s="110" t="s">
        <v>5502</v>
      </c>
    </row>
    <row r="987" spans="1:8" x14ac:dyDescent="0.25">
      <c r="A987" s="520" t="s">
        <v>5503</v>
      </c>
      <c r="B987" s="522" t="s">
        <v>5504</v>
      </c>
      <c r="C987" s="130" t="s">
        <v>5505</v>
      </c>
      <c r="D987" s="72" t="s">
        <v>5506</v>
      </c>
      <c r="E987" s="164">
        <v>3815.12</v>
      </c>
      <c r="F987" s="135" t="s">
        <v>2422</v>
      </c>
      <c r="G987" s="133"/>
      <c r="H987" s="76" t="s">
        <v>5507</v>
      </c>
    </row>
    <row r="988" spans="1:8" x14ac:dyDescent="0.25">
      <c r="A988" s="520"/>
      <c r="B988" s="522"/>
      <c r="C988" s="71" t="s">
        <v>5508</v>
      </c>
      <c r="D988" s="165" t="s">
        <v>5509</v>
      </c>
      <c r="E988" s="85">
        <v>6358.54</v>
      </c>
      <c r="F988" s="60" t="s">
        <v>2422</v>
      </c>
      <c r="G988" s="80"/>
      <c r="H988" s="62" t="s">
        <v>5510</v>
      </c>
    </row>
    <row r="989" spans="1:8" x14ac:dyDescent="0.25">
      <c r="A989" s="520"/>
      <c r="B989" s="522"/>
      <c r="C989" s="81" t="s">
        <v>5511</v>
      </c>
      <c r="D989" s="58" t="s">
        <v>5512</v>
      </c>
      <c r="E989" s="85">
        <v>8901.9500000000007</v>
      </c>
      <c r="F989" s="60" t="s">
        <v>2422</v>
      </c>
      <c r="G989" s="80"/>
      <c r="H989" s="62" t="s">
        <v>5513</v>
      </c>
    </row>
    <row r="990" spans="1:8" x14ac:dyDescent="0.25">
      <c r="A990" s="520"/>
      <c r="B990" s="522"/>
      <c r="C990" s="81" t="s">
        <v>5514</v>
      </c>
      <c r="D990" s="58" t="s">
        <v>5515</v>
      </c>
      <c r="E990" s="85">
        <v>11445.37</v>
      </c>
      <c r="F990" s="60" t="s">
        <v>2422</v>
      </c>
      <c r="G990" s="80"/>
      <c r="H990" s="62" t="s">
        <v>5516</v>
      </c>
    </row>
    <row r="991" spans="1:8" x14ac:dyDescent="0.25">
      <c r="A991" s="520"/>
      <c r="B991" s="522"/>
      <c r="C991" s="81" t="s">
        <v>5517</v>
      </c>
      <c r="D991" s="111" t="s">
        <v>5518</v>
      </c>
      <c r="E991" s="85">
        <v>13988.78</v>
      </c>
      <c r="F991" s="60" t="s">
        <v>2422</v>
      </c>
      <c r="G991" s="80"/>
      <c r="H991" s="62" t="s">
        <v>5519</v>
      </c>
    </row>
    <row r="992" spans="1:8" x14ac:dyDescent="0.25">
      <c r="A992" s="520"/>
      <c r="B992" s="522"/>
      <c r="C992" s="71" t="s">
        <v>5520</v>
      </c>
      <c r="D992" s="165" t="s">
        <v>5521</v>
      </c>
      <c r="E992" s="85">
        <v>16532.2</v>
      </c>
      <c r="F992" s="60" t="s">
        <v>2422</v>
      </c>
      <c r="G992" s="80"/>
      <c r="H992" s="62" t="s">
        <v>5522</v>
      </c>
    </row>
    <row r="993" spans="1:8" x14ac:dyDescent="0.25">
      <c r="A993" s="527"/>
      <c r="B993" s="526"/>
      <c r="C993" s="81" t="s">
        <v>5523</v>
      </c>
      <c r="D993" s="82" t="s">
        <v>5524</v>
      </c>
      <c r="E993" s="85">
        <v>19075.61</v>
      </c>
      <c r="F993" s="60" t="s">
        <v>2422</v>
      </c>
      <c r="G993" s="80"/>
      <c r="H993" s="62" t="s">
        <v>5525</v>
      </c>
    </row>
    <row r="994" spans="1:8" x14ac:dyDescent="0.25">
      <c r="A994" s="527"/>
      <c r="B994" s="526"/>
      <c r="C994" s="86" t="s">
        <v>5526</v>
      </c>
      <c r="D994" s="117" t="s">
        <v>5527</v>
      </c>
      <c r="E994" s="137">
        <v>20347.32</v>
      </c>
      <c r="F994" s="104" t="s">
        <v>2422</v>
      </c>
      <c r="G994" s="138"/>
      <c r="H994" s="110" t="s">
        <v>5528</v>
      </c>
    </row>
    <row r="995" spans="1:8" x14ac:dyDescent="0.25">
      <c r="A995" s="520" t="s">
        <v>5529</v>
      </c>
      <c r="B995" s="522" t="s">
        <v>5530</v>
      </c>
      <c r="C995" s="130" t="s">
        <v>5531</v>
      </c>
      <c r="D995" s="100" t="s">
        <v>5532</v>
      </c>
      <c r="E995" s="166">
        <v>1631.85</v>
      </c>
      <c r="F995" s="135" t="s">
        <v>2422</v>
      </c>
      <c r="G995" s="133"/>
      <c r="H995" s="76" t="s">
        <v>5533</v>
      </c>
    </row>
    <row r="996" spans="1:8" x14ac:dyDescent="0.25">
      <c r="A996" s="527"/>
      <c r="B996" s="526"/>
      <c r="C996" s="81" t="s">
        <v>5534</v>
      </c>
      <c r="D996" s="58" t="s">
        <v>5535</v>
      </c>
      <c r="E996" s="85">
        <v>2719.75</v>
      </c>
      <c r="F996" s="60" t="s">
        <v>2422</v>
      </c>
      <c r="G996" s="80"/>
      <c r="H996" s="62" t="s">
        <v>5536</v>
      </c>
    </row>
    <row r="997" spans="1:8" x14ac:dyDescent="0.25">
      <c r="A997" s="527"/>
      <c r="B997" s="526"/>
      <c r="C997" s="167" t="s">
        <v>5537</v>
      </c>
      <c r="D997" s="64" t="s">
        <v>5538</v>
      </c>
      <c r="E997" s="137">
        <v>3263.7</v>
      </c>
      <c r="F997" s="104" t="s">
        <v>2422</v>
      </c>
      <c r="G997" s="138"/>
      <c r="H997" s="110" t="s">
        <v>5539</v>
      </c>
    </row>
    <row r="998" spans="1:8" x14ac:dyDescent="0.25">
      <c r="A998" s="520" t="s">
        <v>5540</v>
      </c>
      <c r="B998" s="522" t="s">
        <v>5541</v>
      </c>
      <c r="C998" s="130" t="s">
        <v>5542</v>
      </c>
      <c r="D998" s="72" t="s">
        <v>5543</v>
      </c>
      <c r="E998" s="134">
        <v>190.16</v>
      </c>
      <c r="F998" s="135" t="s">
        <v>2422</v>
      </c>
      <c r="G998" s="131"/>
      <c r="H998" s="76" t="s">
        <v>5544</v>
      </c>
    </row>
    <row r="999" spans="1:8" x14ac:dyDescent="0.25">
      <c r="A999" s="527"/>
      <c r="B999" s="526"/>
      <c r="C999" s="81" t="s">
        <v>5545</v>
      </c>
      <c r="D999" s="82" t="s">
        <v>5546</v>
      </c>
      <c r="E999" s="78">
        <v>380.32</v>
      </c>
      <c r="F999" s="60" t="s">
        <v>2422</v>
      </c>
      <c r="G999" s="133"/>
      <c r="H999" s="62" t="s">
        <v>5547</v>
      </c>
    </row>
    <row r="1000" spans="1:8" x14ac:dyDescent="0.25">
      <c r="A1000" s="527"/>
      <c r="B1000" s="526"/>
      <c r="C1000" s="168" t="s">
        <v>5548</v>
      </c>
      <c r="D1000" s="82" t="s">
        <v>5549</v>
      </c>
      <c r="E1000" s="78">
        <v>633.86</v>
      </c>
      <c r="F1000" s="60" t="s">
        <v>2422</v>
      </c>
      <c r="G1000" s="80"/>
      <c r="H1000" s="62" t="s">
        <v>5550</v>
      </c>
    </row>
    <row r="1001" spans="1:8" x14ac:dyDescent="0.25">
      <c r="A1001" s="527"/>
      <c r="B1001" s="526"/>
      <c r="C1001" s="57" t="s">
        <v>5551</v>
      </c>
      <c r="D1001" s="165" t="s">
        <v>5552</v>
      </c>
      <c r="E1001" s="78">
        <v>887.4</v>
      </c>
      <c r="F1001" s="60" t="s">
        <v>2422</v>
      </c>
      <c r="G1001" s="80"/>
      <c r="H1001" s="62" t="s">
        <v>5553</v>
      </c>
    </row>
    <row r="1002" spans="1:8" x14ac:dyDescent="0.25">
      <c r="A1002" s="527"/>
      <c r="B1002" s="526"/>
      <c r="C1002" s="81" t="s">
        <v>5554</v>
      </c>
      <c r="D1002" s="58" t="s">
        <v>5555</v>
      </c>
      <c r="E1002" s="78">
        <v>1140.95</v>
      </c>
      <c r="F1002" s="60" t="s">
        <v>2422</v>
      </c>
      <c r="G1002" s="80"/>
      <c r="H1002" s="62" t="s">
        <v>5556</v>
      </c>
    </row>
    <row r="1003" spans="1:8" x14ac:dyDescent="0.25">
      <c r="A1003" s="527"/>
      <c r="B1003" s="526"/>
      <c r="C1003" s="81" t="s">
        <v>5557</v>
      </c>
      <c r="D1003" s="58" t="s">
        <v>5558</v>
      </c>
      <c r="E1003" s="78">
        <v>1394.49</v>
      </c>
      <c r="F1003" s="60" t="s">
        <v>2422</v>
      </c>
      <c r="G1003" s="80"/>
      <c r="H1003" s="62" t="s">
        <v>5559</v>
      </c>
    </row>
    <row r="1004" spans="1:8" x14ac:dyDescent="0.25">
      <c r="A1004" s="527"/>
      <c r="B1004" s="526"/>
      <c r="C1004" s="168" t="s">
        <v>5560</v>
      </c>
      <c r="D1004" s="58" t="s">
        <v>5561</v>
      </c>
      <c r="E1004" s="78">
        <v>1648.03</v>
      </c>
      <c r="F1004" s="60" t="s">
        <v>2422</v>
      </c>
      <c r="G1004" s="80"/>
      <c r="H1004" s="62" t="s">
        <v>5562</v>
      </c>
    </row>
    <row r="1005" spans="1:8" x14ac:dyDescent="0.25">
      <c r="A1005" s="527"/>
      <c r="B1005" s="526"/>
      <c r="C1005" s="57" t="s">
        <v>5563</v>
      </c>
      <c r="D1005" s="58" t="s">
        <v>5564</v>
      </c>
      <c r="E1005" s="78">
        <v>1901.58</v>
      </c>
      <c r="F1005" s="60" t="s">
        <v>2422</v>
      </c>
      <c r="G1005" s="80"/>
      <c r="H1005" s="62" t="s">
        <v>5565</v>
      </c>
    </row>
    <row r="1006" spans="1:8" x14ac:dyDescent="0.25">
      <c r="A1006" s="527"/>
      <c r="B1006" s="526"/>
      <c r="C1006" s="81" t="s">
        <v>5566</v>
      </c>
      <c r="D1006" s="82" t="s">
        <v>5567</v>
      </c>
      <c r="E1006" s="78">
        <v>2155.12</v>
      </c>
      <c r="F1006" s="60" t="s">
        <v>2422</v>
      </c>
      <c r="G1006" s="80"/>
      <c r="H1006" s="62" t="s">
        <v>5568</v>
      </c>
    </row>
    <row r="1007" spans="1:8" x14ac:dyDescent="0.25">
      <c r="A1007" s="527"/>
      <c r="B1007" s="526"/>
      <c r="C1007" s="168" t="s">
        <v>5569</v>
      </c>
      <c r="D1007" s="82" t="s">
        <v>5570</v>
      </c>
      <c r="E1007" s="78">
        <v>2408.67</v>
      </c>
      <c r="F1007" s="60" t="s">
        <v>2422</v>
      </c>
      <c r="G1007" s="80"/>
      <c r="H1007" s="62" t="s">
        <v>5571</v>
      </c>
    </row>
    <row r="1008" spans="1:8" x14ac:dyDescent="0.25">
      <c r="A1008" s="527"/>
      <c r="B1008" s="526"/>
      <c r="C1008" s="57" t="s">
        <v>5572</v>
      </c>
      <c r="D1008" s="165" t="s">
        <v>5573</v>
      </c>
      <c r="E1008" s="78">
        <v>2662.21</v>
      </c>
      <c r="F1008" s="60" t="s">
        <v>2422</v>
      </c>
      <c r="G1008" s="80"/>
      <c r="H1008" s="62" t="s">
        <v>5574</v>
      </c>
    </row>
    <row r="1009" spans="1:8" x14ac:dyDescent="0.25">
      <c r="A1009" s="527"/>
      <c r="B1009" s="526"/>
      <c r="C1009" s="57" t="s">
        <v>5575</v>
      </c>
      <c r="D1009" s="82" t="s">
        <v>5576</v>
      </c>
      <c r="E1009" s="78">
        <v>2915.75</v>
      </c>
      <c r="F1009" s="60" t="s">
        <v>2422</v>
      </c>
      <c r="G1009" s="80"/>
      <c r="H1009" s="62" t="s">
        <v>5577</v>
      </c>
    </row>
    <row r="1010" spans="1:8" x14ac:dyDescent="0.25">
      <c r="A1010" s="527"/>
      <c r="B1010" s="526"/>
      <c r="C1010" s="63" t="s">
        <v>5578</v>
      </c>
      <c r="D1010" s="117" t="s">
        <v>5579</v>
      </c>
      <c r="E1010" s="137">
        <v>3042.52</v>
      </c>
      <c r="F1010" s="104" t="s">
        <v>2422</v>
      </c>
      <c r="G1010" s="138"/>
      <c r="H1010" s="110" t="s">
        <v>5580</v>
      </c>
    </row>
    <row r="1011" spans="1:8" ht="12" customHeight="1" x14ac:dyDescent="0.25">
      <c r="A1011" s="520" t="s">
        <v>5581</v>
      </c>
      <c r="B1011" s="522" t="s">
        <v>5582</v>
      </c>
      <c r="C1011" s="130" t="s">
        <v>5583</v>
      </c>
      <c r="D1011" s="72" t="s">
        <v>5584</v>
      </c>
      <c r="E1011" s="134">
        <v>19810.16</v>
      </c>
      <c r="F1011" s="135" t="s">
        <v>2422</v>
      </c>
      <c r="G1011" s="531" t="s">
        <v>5585</v>
      </c>
      <c r="H1011" s="76" t="s">
        <v>5586</v>
      </c>
    </row>
    <row r="1012" spans="1:8" x14ac:dyDescent="0.25">
      <c r="A1012" s="527"/>
      <c r="B1012" s="526"/>
      <c r="C1012" s="71" t="s">
        <v>5587</v>
      </c>
      <c r="D1012" s="165" t="s">
        <v>5588</v>
      </c>
      <c r="E1012" s="78">
        <v>33016.94</v>
      </c>
      <c r="F1012" s="60" t="s">
        <v>2422</v>
      </c>
      <c r="G1012" s="532"/>
      <c r="H1012" s="62" t="s">
        <v>5589</v>
      </c>
    </row>
    <row r="1013" spans="1:8" x14ac:dyDescent="0.25">
      <c r="A1013" s="527"/>
      <c r="B1013" s="526"/>
      <c r="C1013" s="81" t="s">
        <v>5590</v>
      </c>
      <c r="D1013" s="58" t="s">
        <v>5591</v>
      </c>
      <c r="E1013" s="78">
        <v>46223.72</v>
      </c>
      <c r="F1013" s="60" t="s">
        <v>2422</v>
      </c>
      <c r="G1013" s="532"/>
      <c r="H1013" s="62" t="s">
        <v>5592</v>
      </c>
    </row>
    <row r="1014" spans="1:8" x14ac:dyDescent="0.25">
      <c r="A1014" s="527"/>
      <c r="B1014" s="526"/>
      <c r="C1014" s="81" t="s">
        <v>5593</v>
      </c>
      <c r="D1014" s="58" t="s">
        <v>5594</v>
      </c>
      <c r="E1014" s="78">
        <v>59430.49</v>
      </c>
      <c r="F1014" s="60" t="s">
        <v>2422</v>
      </c>
      <c r="G1014" s="532"/>
      <c r="H1014" s="62" t="s">
        <v>5595</v>
      </c>
    </row>
    <row r="1015" spans="1:8" x14ac:dyDescent="0.25">
      <c r="A1015" s="527"/>
      <c r="B1015" s="526"/>
      <c r="C1015" s="81" t="s">
        <v>5596</v>
      </c>
      <c r="D1015" s="82" t="s">
        <v>5597</v>
      </c>
      <c r="E1015" s="78">
        <v>72637.27</v>
      </c>
      <c r="F1015" s="60" t="s">
        <v>2422</v>
      </c>
      <c r="G1015" s="532"/>
      <c r="H1015" s="62" t="s">
        <v>5598</v>
      </c>
    </row>
    <row r="1016" spans="1:8" x14ac:dyDescent="0.25">
      <c r="A1016" s="527"/>
      <c r="B1016" s="526"/>
      <c r="C1016" s="81" t="s">
        <v>5599</v>
      </c>
      <c r="D1016" s="82" t="s">
        <v>5600</v>
      </c>
      <c r="E1016" s="78">
        <v>85844.04</v>
      </c>
      <c r="F1016" s="60" t="s">
        <v>2422</v>
      </c>
      <c r="G1016" s="532"/>
      <c r="H1016" s="62" t="s">
        <v>5601</v>
      </c>
    </row>
    <row r="1017" spans="1:8" x14ac:dyDescent="0.25">
      <c r="A1017" s="527"/>
      <c r="B1017" s="526"/>
      <c r="C1017" s="71" t="s">
        <v>5602</v>
      </c>
      <c r="D1017" s="82" t="s">
        <v>5603</v>
      </c>
      <c r="E1017" s="78">
        <v>99050.82</v>
      </c>
      <c r="F1017" s="60" t="s">
        <v>2422</v>
      </c>
      <c r="G1017" s="532"/>
      <c r="H1017" s="62" t="s">
        <v>5604</v>
      </c>
    </row>
    <row r="1018" spans="1:8" x14ac:dyDescent="0.25">
      <c r="A1018" s="527"/>
      <c r="B1018" s="526"/>
      <c r="C1018" s="57" t="s">
        <v>5605</v>
      </c>
      <c r="D1018" s="82" t="s">
        <v>5606</v>
      </c>
      <c r="E1018" s="78">
        <v>112257.60000000001</v>
      </c>
      <c r="F1018" s="60" t="s">
        <v>2422</v>
      </c>
      <c r="G1018" s="532"/>
      <c r="H1018" s="62" t="s">
        <v>5607</v>
      </c>
    </row>
    <row r="1019" spans="1:8" x14ac:dyDescent="0.25">
      <c r="A1019" s="527"/>
      <c r="B1019" s="526"/>
      <c r="C1019" s="81" t="s">
        <v>5608</v>
      </c>
      <c r="D1019" s="165" t="s">
        <v>5609</v>
      </c>
      <c r="E1019" s="78">
        <v>125464.37</v>
      </c>
      <c r="F1019" s="60" t="s">
        <v>2422</v>
      </c>
      <c r="G1019" s="532"/>
      <c r="H1019" s="62" t="s">
        <v>5610</v>
      </c>
    </row>
    <row r="1020" spans="1:8" x14ac:dyDescent="0.25">
      <c r="A1020" s="527"/>
      <c r="B1020" s="526"/>
      <c r="C1020" s="81" t="s">
        <v>5611</v>
      </c>
      <c r="D1020" s="82" t="s">
        <v>5612</v>
      </c>
      <c r="E1020" s="78">
        <v>138671.15</v>
      </c>
      <c r="F1020" s="60" t="s">
        <v>2422</v>
      </c>
      <c r="G1020" s="532"/>
      <c r="H1020" s="62" t="s">
        <v>5613</v>
      </c>
    </row>
    <row r="1021" spans="1:8" x14ac:dyDescent="0.25">
      <c r="A1021" s="527"/>
      <c r="B1021" s="526"/>
      <c r="C1021" s="81" t="s">
        <v>5614</v>
      </c>
      <c r="D1021" s="82" t="s">
        <v>5615</v>
      </c>
      <c r="E1021" s="78">
        <v>158481.31</v>
      </c>
      <c r="F1021" s="60" t="s">
        <v>2422</v>
      </c>
      <c r="G1021" s="532"/>
      <c r="H1021" s="62" t="s">
        <v>5616</v>
      </c>
    </row>
    <row r="1022" spans="1:8" x14ac:dyDescent="0.25">
      <c r="A1022" s="527"/>
      <c r="B1022" s="526"/>
      <c r="C1022" s="71" t="s">
        <v>5617</v>
      </c>
      <c r="D1022" s="82" t="s">
        <v>5618</v>
      </c>
      <c r="E1022" s="78">
        <v>184894.86</v>
      </c>
      <c r="F1022" s="60" t="s">
        <v>2422</v>
      </c>
      <c r="G1022" s="532"/>
      <c r="H1022" s="62" t="s">
        <v>5619</v>
      </c>
    </row>
    <row r="1023" spans="1:8" x14ac:dyDescent="0.25">
      <c r="A1023" s="527"/>
      <c r="B1023" s="526"/>
      <c r="C1023" s="81" t="s">
        <v>5620</v>
      </c>
      <c r="D1023" s="82" t="s">
        <v>5621</v>
      </c>
      <c r="E1023" s="78">
        <v>211308.41</v>
      </c>
      <c r="F1023" s="60" t="s">
        <v>2422</v>
      </c>
      <c r="G1023" s="532"/>
      <c r="H1023" s="62" t="s">
        <v>5622</v>
      </c>
    </row>
    <row r="1024" spans="1:8" x14ac:dyDescent="0.25">
      <c r="A1024" s="527"/>
      <c r="B1024" s="526"/>
      <c r="C1024" s="81" t="s">
        <v>5623</v>
      </c>
      <c r="D1024" s="82" t="s">
        <v>5624</v>
      </c>
      <c r="E1024" s="78">
        <v>237721.97</v>
      </c>
      <c r="F1024" s="60" t="s">
        <v>2422</v>
      </c>
      <c r="G1024" s="532"/>
      <c r="H1024" s="62" t="s">
        <v>5625</v>
      </c>
    </row>
    <row r="1025" spans="1:8" x14ac:dyDescent="0.25">
      <c r="A1025" s="527"/>
      <c r="B1025" s="526"/>
      <c r="C1025" s="86" t="s">
        <v>5626</v>
      </c>
      <c r="D1025" s="117" t="s">
        <v>5627</v>
      </c>
      <c r="E1025" s="137">
        <v>250928.74</v>
      </c>
      <c r="F1025" s="104" t="s">
        <v>2422</v>
      </c>
      <c r="G1025" s="533"/>
      <c r="H1025" s="110" t="s">
        <v>5628</v>
      </c>
    </row>
    <row r="1026" spans="1:8" x14ac:dyDescent="0.25">
      <c r="A1026" s="520" t="s">
        <v>5629</v>
      </c>
      <c r="B1026" s="522" t="s">
        <v>5630</v>
      </c>
      <c r="C1026" s="71" t="s">
        <v>5631</v>
      </c>
      <c r="D1026" s="72" t="s">
        <v>5632</v>
      </c>
      <c r="E1026" s="134">
        <v>74.62</v>
      </c>
      <c r="F1026" s="135" t="s">
        <v>2422</v>
      </c>
      <c r="G1026" s="89"/>
      <c r="H1026" s="76" t="s">
        <v>5633</v>
      </c>
    </row>
    <row r="1027" spans="1:8" x14ac:dyDescent="0.25">
      <c r="A1027" s="527"/>
      <c r="B1027" s="526"/>
      <c r="C1027" s="81" t="s">
        <v>5634</v>
      </c>
      <c r="D1027" s="82" t="s">
        <v>5635</v>
      </c>
      <c r="E1027" s="78">
        <v>124.37</v>
      </c>
      <c r="F1027" s="60" t="s">
        <v>2422</v>
      </c>
      <c r="G1027" s="80"/>
      <c r="H1027" s="62" t="s">
        <v>5636</v>
      </c>
    </row>
    <row r="1028" spans="1:8" x14ac:dyDescent="0.25">
      <c r="A1028" s="527"/>
      <c r="B1028" s="526"/>
      <c r="C1028" s="71" t="s">
        <v>5637</v>
      </c>
      <c r="D1028" s="82" t="s">
        <v>5638</v>
      </c>
      <c r="E1028" s="78">
        <v>174.12</v>
      </c>
      <c r="F1028" s="60" t="s">
        <v>2422</v>
      </c>
      <c r="G1028" s="80"/>
      <c r="H1028" s="62" t="s">
        <v>5639</v>
      </c>
    </row>
    <row r="1029" spans="1:8" x14ac:dyDescent="0.25">
      <c r="A1029" s="527"/>
      <c r="B1029" s="526"/>
      <c r="C1029" s="81" t="s">
        <v>5640</v>
      </c>
      <c r="D1029" s="165" t="s">
        <v>5641</v>
      </c>
      <c r="E1029" s="78">
        <v>223.87</v>
      </c>
      <c r="F1029" s="60" t="s">
        <v>2422</v>
      </c>
      <c r="G1029" s="80"/>
      <c r="H1029" s="62" t="s">
        <v>5642</v>
      </c>
    </row>
    <row r="1030" spans="1:8" x14ac:dyDescent="0.25">
      <c r="A1030" s="527"/>
      <c r="B1030" s="526"/>
      <c r="C1030" s="71" t="s">
        <v>5643</v>
      </c>
      <c r="D1030" s="82" t="s">
        <v>5644</v>
      </c>
      <c r="E1030" s="78">
        <v>273.61</v>
      </c>
      <c r="F1030" s="60" t="s">
        <v>2422</v>
      </c>
      <c r="G1030" s="80"/>
      <c r="H1030" s="62" t="s">
        <v>5645</v>
      </c>
    </row>
    <row r="1031" spans="1:8" x14ac:dyDescent="0.25">
      <c r="A1031" s="527"/>
      <c r="B1031" s="526"/>
      <c r="C1031" s="81" t="s">
        <v>5646</v>
      </c>
      <c r="D1031" s="82" t="s">
        <v>5647</v>
      </c>
      <c r="E1031" s="78">
        <v>348.24</v>
      </c>
      <c r="F1031" s="60" t="s">
        <v>2422</v>
      </c>
      <c r="G1031" s="80"/>
      <c r="H1031" s="62" t="s">
        <v>5648</v>
      </c>
    </row>
    <row r="1032" spans="1:8" x14ac:dyDescent="0.25">
      <c r="A1032" s="527"/>
      <c r="B1032" s="526"/>
      <c r="C1032" s="71" t="s">
        <v>5649</v>
      </c>
      <c r="D1032" s="82" t="s">
        <v>5650</v>
      </c>
      <c r="E1032" s="78">
        <v>447.73</v>
      </c>
      <c r="F1032" s="60" t="s">
        <v>2422</v>
      </c>
      <c r="G1032" s="80"/>
      <c r="H1032" s="62" t="s">
        <v>5651</v>
      </c>
    </row>
    <row r="1033" spans="1:8" x14ac:dyDescent="0.25">
      <c r="A1033" s="527"/>
      <c r="B1033" s="526"/>
      <c r="C1033" s="81" t="s">
        <v>5652</v>
      </c>
      <c r="D1033" s="165" t="s">
        <v>5653</v>
      </c>
      <c r="E1033" s="78">
        <v>547.23</v>
      </c>
      <c r="F1033" s="60" t="s">
        <v>2422</v>
      </c>
      <c r="G1033" s="80"/>
      <c r="H1033" s="62" t="s">
        <v>5654</v>
      </c>
    </row>
    <row r="1034" spans="1:8" x14ac:dyDescent="0.25">
      <c r="A1034" s="527"/>
      <c r="B1034" s="526"/>
      <c r="C1034" s="86" t="s">
        <v>5655</v>
      </c>
      <c r="D1034" s="64" t="s">
        <v>5656</v>
      </c>
      <c r="E1034" s="137">
        <v>596.98</v>
      </c>
      <c r="F1034" s="104" t="s">
        <v>2422</v>
      </c>
      <c r="G1034" s="138"/>
      <c r="H1034" s="110" t="s">
        <v>5657</v>
      </c>
    </row>
    <row r="1035" spans="1:8" x14ac:dyDescent="0.25">
      <c r="A1035" s="520" t="s">
        <v>5658</v>
      </c>
      <c r="B1035" s="522" t="s">
        <v>5659</v>
      </c>
      <c r="C1035" s="71" t="s">
        <v>5660</v>
      </c>
      <c r="D1035" s="100" t="s">
        <v>5661</v>
      </c>
      <c r="E1035" s="134">
        <v>106.63</v>
      </c>
      <c r="F1035" s="135" t="s">
        <v>2422</v>
      </c>
      <c r="G1035" s="133"/>
      <c r="H1035" s="76" t="s">
        <v>5662</v>
      </c>
    </row>
    <row r="1036" spans="1:8" x14ac:dyDescent="0.25">
      <c r="A1036" s="527"/>
      <c r="B1036" s="526"/>
      <c r="C1036" s="81" t="s">
        <v>5663</v>
      </c>
      <c r="D1036" s="58" t="s">
        <v>5664</v>
      </c>
      <c r="E1036" s="78">
        <v>177.72</v>
      </c>
      <c r="F1036" s="60" t="s">
        <v>2422</v>
      </c>
      <c r="G1036" s="80"/>
      <c r="H1036" s="62" t="s">
        <v>5665</v>
      </c>
    </row>
    <row r="1037" spans="1:8" x14ac:dyDescent="0.25">
      <c r="A1037" s="527"/>
      <c r="B1037" s="526"/>
      <c r="C1037" s="81" t="s">
        <v>5666</v>
      </c>
      <c r="D1037" s="58" t="s">
        <v>5667</v>
      </c>
      <c r="E1037" s="78">
        <v>248.81</v>
      </c>
      <c r="F1037" s="60" t="s">
        <v>2422</v>
      </c>
      <c r="G1037" s="80"/>
      <c r="H1037" s="62" t="s">
        <v>5668</v>
      </c>
    </row>
    <row r="1038" spans="1:8" x14ac:dyDescent="0.25">
      <c r="A1038" s="527"/>
      <c r="B1038" s="526"/>
      <c r="C1038" s="81" t="s">
        <v>5669</v>
      </c>
      <c r="D1038" s="82" t="s">
        <v>5670</v>
      </c>
      <c r="E1038" s="78">
        <v>355.45</v>
      </c>
      <c r="F1038" s="60" t="s">
        <v>2422</v>
      </c>
      <c r="G1038" s="80"/>
      <c r="H1038" s="62" t="s">
        <v>5671</v>
      </c>
    </row>
    <row r="1039" spans="1:8" x14ac:dyDescent="0.25">
      <c r="A1039" s="527"/>
      <c r="B1039" s="526"/>
      <c r="C1039" s="71" t="s">
        <v>5672</v>
      </c>
      <c r="D1039" s="165" t="s">
        <v>5673</v>
      </c>
      <c r="E1039" s="78">
        <v>497.63</v>
      </c>
      <c r="F1039" s="60" t="s">
        <v>2422</v>
      </c>
      <c r="G1039" s="80"/>
      <c r="H1039" s="62" t="s">
        <v>5674</v>
      </c>
    </row>
    <row r="1040" spans="1:8" x14ac:dyDescent="0.25">
      <c r="A1040" s="527"/>
      <c r="B1040" s="526"/>
      <c r="C1040" s="81" t="s">
        <v>5675</v>
      </c>
      <c r="D1040" s="82" t="s">
        <v>5676</v>
      </c>
      <c r="E1040" s="78">
        <v>639.80999999999995</v>
      </c>
      <c r="F1040" s="60" t="s">
        <v>2422</v>
      </c>
      <c r="G1040" s="80"/>
      <c r="H1040" s="62" t="s">
        <v>5677</v>
      </c>
    </row>
    <row r="1041" spans="1:8" x14ac:dyDescent="0.25">
      <c r="A1041" s="527"/>
      <c r="B1041" s="526"/>
      <c r="C1041" s="71" t="s">
        <v>5678</v>
      </c>
      <c r="D1041" s="165" t="s">
        <v>5679</v>
      </c>
      <c r="E1041" s="78">
        <v>781.99</v>
      </c>
      <c r="F1041" s="60" t="s">
        <v>2422</v>
      </c>
      <c r="G1041" s="80"/>
      <c r="H1041" s="62" t="s">
        <v>5680</v>
      </c>
    </row>
    <row r="1042" spans="1:8" x14ac:dyDescent="0.25">
      <c r="A1042" s="527"/>
      <c r="B1042" s="526"/>
      <c r="C1042" s="81" t="s">
        <v>5681</v>
      </c>
      <c r="D1042" s="58" t="s">
        <v>5682</v>
      </c>
      <c r="E1042" s="78">
        <v>924.17</v>
      </c>
      <c r="F1042" s="60" t="s">
        <v>2422</v>
      </c>
      <c r="G1042" s="80"/>
      <c r="H1042" s="62" t="s">
        <v>5683</v>
      </c>
    </row>
    <row r="1043" spans="1:8" x14ac:dyDescent="0.25">
      <c r="A1043" s="527"/>
      <c r="B1043" s="526"/>
      <c r="C1043" s="81" t="s">
        <v>5684</v>
      </c>
      <c r="D1043" s="58" t="s">
        <v>5685</v>
      </c>
      <c r="E1043" s="78">
        <v>1066.3499999999999</v>
      </c>
      <c r="F1043" s="60" t="s">
        <v>2422</v>
      </c>
      <c r="G1043" s="80"/>
      <c r="H1043" s="62" t="s">
        <v>5686</v>
      </c>
    </row>
    <row r="1044" spans="1:8" x14ac:dyDescent="0.25">
      <c r="A1044" s="527"/>
      <c r="B1044" s="526"/>
      <c r="C1044" s="71" t="s">
        <v>5687</v>
      </c>
      <c r="D1044" s="82" t="s">
        <v>5688</v>
      </c>
      <c r="E1044" s="78">
        <v>1208.53</v>
      </c>
      <c r="F1044" s="60" t="s">
        <v>2422</v>
      </c>
      <c r="G1044" s="80"/>
      <c r="H1044" s="62" t="s">
        <v>5689</v>
      </c>
    </row>
    <row r="1045" spans="1:8" x14ac:dyDescent="0.25">
      <c r="A1045" s="527"/>
      <c r="B1045" s="526"/>
      <c r="C1045" s="81" t="s">
        <v>5690</v>
      </c>
      <c r="D1045" s="165" t="s">
        <v>5691</v>
      </c>
      <c r="E1045" s="78">
        <v>1350.71</v>
      </c>
      <c r="F1045" s="60" t="s">
        <v>2422</v>
      </c>
      <c r="G1045" s="80"/>
      <c r="H1045" s="62" t="s">
        <v>5692</v>
      </c>
    </row>
    <row r="1046" spans="1:8" x14ac:dyDescent="0.25">
      <c r="A1046" s="527"/>
      <c r="B1046" s="526"/>
      <c r="C1046" s="71" t="s">
        <v>5693</v>
      </c>
      <c r="D1046" s="82" t="s">
        <v>5694</v>
      </c>
      <c r="E1046" s="78">
        <v>1563.98</v>
      </c>
      <c r="F1046" s="60" t="s">
        <v>2422</v>
      </c>
      <c r="G1046" s="80"/>
      <c r="H1046" s="62" t="s">
        <v>5695</v>
      </c>
    </row>
    <row r="1047" spans="1:8" x14ac:dyDescent="0.25">
      <c r="A1047" s="527"/>
      <c r="B1047" s="526"/>
      <c r="C1047" s="57" t="s">
        <v>5696</v>
      </c>
      <c r="D1047" s="165" t="s">
        <v>5697</v>
      </c>
      <c r="E1047" s="78">
        <v>1848.34</v>
      </c>
      <c r="F1047" s="60" t="s">
        <v>2422</v>
      </c>
      <c r="G1047" s="80"/>
      <c r="H1047" s="62" t="s">
        <v>5698</v>
      </c>
    </row>
    <row r="1048" spans="1:8" x14ac:dyDescent="0.25">
      <c r="A1048" s="527"/>
      <c r="B1048" s="526"/>
      <c r="C1048" s="57" t="s">
        <v>5699</v>
      </c>
      <c r="D1048" s="82" t="s">
        <v>5700</v>
      </c>
      <c r="E1048" s="78">
        <v>2132.6999999999998</v>
      </c>
      <c r="F1048" s="60" t="s">
        <v>2422</v>
      </c>
      <c r="G1048" s="80"/>
      <c r="H1048" s="62" t="s">
        <v>5701</v>
      </c>
    </row>
    <row r="1049" spans="1:8" x14ac:dyDescent="0.25">
      <c r="A1049" s="527"/>
      <c r="B1049" s="526"/>
      <c r="C1049" s="57" t="s">
        <v>5702</v>
      </c>
      <c r="D1049" s="82" t="s">
        <v>5703</v>
      </c>
      <c r="E1049" s="78">
        <v>2417.06</v>
      </c>
      <c r="F1049" s="60" t="s">
        <v>2422</v>
      </c>
      <c r="G1049" s="80"/>
      <c r="H1049" s="62" t="s">
        <v>5704</v>
      </c>
    </row>
    <row r="1050" spans="1:8" x14ac:dyDescent="0.25">
      <c r="A1050" s="527"/>
      <c r="B1050" s="526"/>
      <c r="C1050" s="57" t="s">
        <v>5705</v>
      </c>
      <c r="D1050" s="165" t="s">
        <v>5706</v>
      </c>
      <c r="E1050" s="78">
        <v>2701.42</v>
      </c>
      <c r="F1050" s="60" t="s">
        <v>2422</v>
      </c>
      <c r="G1050" s="80"/>
      <c r="H1050" s="62" t="s">
        <v>5707</v>
      </c>
    </row>
    <row r="1051" spans="1:8" x14ac:dyDescent="0.25">
      <c r="A1051" s="527"/>
      <c r="B1051" s="526"/>
      <c r="C1051" s="63" t="s">
        <v>5708</v>
      </c>
      <c r="D1051" s="64" t="s">
        <v>5709</v>
      </c>
      <c r="E1051" s="137">
        <v>2843.6</v>
      </c>
      <c r="F1051" s="104" t="s">
        <v>2422</v>
      </c>
      <c r="G1051" s="138"/>
      <c r="H1051" s="110" t="s">
        <v>5710</v>
      </c>
    </row>
    <row r="1052" spans="1:8" x14ac:dyDescent="0.25">
      <c r="A1052" s="520" t="s">
        <v>5711</v>
      </c>
      <c r="B1052" s="522" t="s">
        <v>5712</v>
      </c>
      <c r="C1052" s="71" t="s">
        <v>5713</v>
      </c>
      <c r="D1052" s="100" t="s">
        <v>5714</v>
      </c>
      <c r="E1052" s="134">
        <v>64.599999999999994</v>
      </c>
      <c r="F1052" s="135" t="s">
        <v>2422</v>
      </c>
      <c r="G1052" s="89"/>
      <c r="H1052" s="76" t="s">
        <v>5715</v>
      </c>
    </row>
    <row r="1053" spans="1:8" x14ac:dyDescent="0.25">
      <c r="A1053" s="527"/>
      <c r="B1053" s="526"/>
      <c r="C1053" s="81" t="s">
        <v>5716</v>
      </c>
      <c r="D1053" s="111" t="s">
        <v>5717</v>
      </c>
      <c r="E1053" s="78">
        <v>119.98</v>
      </c>
      <c r="F1053" s="60" t="s">
        <v>2422</v>
      </c>
      <c r="G1053" s="80"/>
      <c r="H1053" s="62" t="s">
        <v>5718</v>
      </c>
    </row>
    <row r="1054" spans="1:8" x14ac:dyDescent="0.25">
      <c r="A1054" s="527"/>
      <c r="B1054" s="526"/>
      <c r="C1054" s="71" t="s">
        <v>5719</v>
      </c>
      <c r="D1054" s="165" t="s">
        <v>5720</v>
      </c>
      <c r="E1054" s="78">
        <v>221.49</v>
      </c>
      <c r="F1054" s="60" t="s">
        <v>2422</v>
      </c>
      <c r="G1054" s="80"/>
      <c r="H1054" s="62" t="s">
        <v>5721</v>
      </c>
    </row>
    <row r="1055" spans="1:8" x14ac:dyDescent="0.25">
      <c r="A1055" s="527"/>
      <c r="B1055" s="526"/>
      <c r="C1055" s="57" t="s">
        <v>5722</v>
      </c>
      <c r="D1055" s="58" t="s">
        <v>5723</v>
      </c>
      <c r="E1055" s="78">
        <v>369.16</v>
      </c>
      <c r="F1055" s="60" t="s">
        <v>2422</v>
      </c>
      <c r="G1055" s="80"/>
      <c r="H1055" s="62" t="s">
        <v>5724</v>
      </c>
    </row>
    <row r="1056" spans="1:8" x14ac:dyDescent="0.25">
      <c r="A1056" s="527"/>
      <c r="B1056" s="526"/>
      <c r="C1056" s="57" t="s">
        <v>5725</v>
      </c>
      <c r="D1056" s="58" t="s">
        <v>5726</v>
      </c>
      <c r="E1056" s="78">
        <v>516.82000000000005</v>
      </c>
      <c r="F1056" s="60" t="s">
        <v>2422</v>
      </c>
      <c r="G1056" s="80"/>
      <c r="H1056" s="62" t="s">
        <v>5727</v>
      </c>
    </row>
    <row r="1057" spans="1:8" x14ac:dyDescent="0.25">
      <c r="A1057" s="527"/>
      <c r="B1057" s="526"/>
      <c r="C1057" s="57" t="s">
        <v>5728</v>
      </c>
      <c r="D1057" s="58" t="s">
        <v>5729</v>
      </c>
      <c r="E1057" s="78">
        <v>664.48</v>
      </c>
      <c r="F1057" s="60" t="s">
        <v>2422</v>
      </c>
      <c r="G1057" s="80"/>
      <c r="H1057" s="62" t="s">
        <v>5730</v>
      </c>
    </row>
    <row r="1058" spans="1:8" x14ac:dyDescent="0.25">
      <c r="A1058" s="527"/>
      <c r="B1058" s="526"/>
      <c r="C1058" s="81" t="s">
        <v>5731</v>
      </c>
      <c r="D1058" s="58" t="s">
        <v>5732</v>
      </c>
      <c r="E1058" s="78">
        <v>812.15</v>
      </c>
      <c r="F1058" s="60" t="s">
        <v>2422</v>
      </c>
      <c r="G1058" s="80"/>
      <c r="H1058" s="62" t="s">
        <v>5733</v>
      </c>
    </row>
    <row r="1059" spans="1:8" x14ac:dyDescent="0.25">
      <c r="A1059" s="527"/>
      <c r="B1059" s="526"/>
      <c r="C1059" s="81" t="s">
        <v>5734</v>
      </c>
      <c r="D1059" s="58" t="s">
        <v>5735</v>
      </c>
      <c r="E1059" s="78">
        <v>959.81</v>
      </c>
      <c r="F1059" s="60" t="s">
        <v>2422</v>
      </c>
      <c r="G1059" s="80"/>
      <c r="H1059" s="62" t="s">
        <v>5736</v>
      </c>
    </row>
    <row r="1060" spans="1:8" x14ac:dyDescent="0.25">
      <c r="A1060" s="527"/>
      <c r="B1060" s="526"/>
      <c r="C1060" s="81" t="s">
        <v>5737</v>
      </c>
      <c r="D1060" s="58" t="s">
        <v>5738</v>
      </c>
      <c r="E1060" s="78">
        <v>1107.47</v>
      </c>
      <c r="F1060" s="60" t="s">
        <v>2422</v>
      </c>
      <c r="G1060" s="80"/>
      <c r="H1060" s="62" t="s">
        <v>5739</v>
      </c>
    </row>
    <row r="1061" spans="1:8" x14ac:dyDescent="0.25">
      <c r="A1061" s="527"/>
      <c r="B1061" s="526"/>
      <c r="C1061" s="71" t="s">
        <v>5740</v>
      </c>
      <c r="D1061" s="82" t="s">
        <v>5741</v>
      </c>
      <c r="E1061" s="78">
        <v>1255.1400000000001</v>
      </c>
      <c r="F1061" s="60" t="s">
        <v>2422</v>
      </c>
      <c r="G1061" s="80"/>
      <c r="H1061" s="62" t="s">
        <v>5742</v>
      </c>
    </row>
    <row r="1062" spans="1:8" x14ac:dyDescent="0.25">
      <c r="A1062" s="527"/>
      <c r="B1062" s="526"/>
      <c r="C1062" s="81" t="s">
        <v>5743</v>
      </c>
      <c r="D1062" s="82" t="s">
        <v>5744</v>
      </c>
      <c r="E1062" s="78">
        <v>1402.8</v>
      </c>
      <c r="F1062" s="60" t="s">
        <v>2422</v>
      </c>
      <c r="G1062" s="80"/>
      <c r="H1062" s="62" t="s">
        <v>5745</v>
      </c>
    </row>
    <row r="1063" spans="1:8" x14ac:dyDescent="0.25">
      <c r="A1063" s="527"/>
      <c r="B1063" s="526"/>
      <c r="C1063" s="81" t="s">
        <v>5746</v>
      </c>
      <c r="D1063" s="82" t="s">
        <v>5747</v>
      </c>
      <c r="E1063" s="78">
        <v>1550.46</v>
      </c>
      <c r="F1063" s="60" t="s">
        <v>2422</v>
      </c>
      <c r="G1063" s="80"/>
      <c r="H1063" s="62" t="s">
        <v>5748</v>
      </c>
    </row>
    <row r="1064" spans="1:8" x14ac:dyDescent="0.25">
      <c r="A1064" s="527"/>
      <c r="B1064" s="526"/>
      <c r="C1064" s="86" t="s">
        <v>5749</v>
      </c>
      <c r="D1064" s="117" t="s">
        <v>5750</v>
      </c>
      <c r="E1064" s="137">
        <v>1624.29</v>
      </c>
      <c r="F1064" s="104" t="s">
        <v>2422</v>
      </c>
      <c r="G1064" s="138"/>
      <c r="H1064" s="110" t="s">
        <v>5751</v>
      </c>
    </row>
    <row r="1065" spans="1:8" x14ac:dyDescent="0.25">
      <c r="A1065" s="520" t="s">
        <v>5752</v>
      </c>
      <c r="B1065" s="522" t="s">
        <v>5753</v>
      </c>
      <c r="C1065" s="71" t="s">
        <v>5754</v>
      </c>
      <c r="D1065" s="72" t="s">
        <v>5755</v>
      </c>
      <c r="E1065" s="134">
        <v>133.01</v>
      </c>
      <c r="F1065" s="135" t="s">
        <v>2422</v>
      </c>
      <c r="G1065" s="133"/>
      <c r="H1065" s="76" t="s">
        <v>5756</v>
      </c>
    </row>
    <row r="1066" spans="1:8" x14ac:dyDescent="0.25">
      <c r="A1066" s="527"/>
      <c r="B1066" s="526"/>
      <c r="C1066" s="57" t="s">
        <v>5757</v>
      </c>
      <c r="D1066" s="165" t="s">
        <v>5758</v>
      </c>
      <c r="E1066" s="78">
        <v>221.69</v>
      </c>
      <c r="F1066" s="60" t="s">
        <v>2422</v>
      </c>
      <c r="G1066" s="80"/>
      <c r="H1066" s="62" t="s">
        <v>5759</v>
      </c>
    </row>
    <row r="1067" spans="1:8" x14ac:dyDescent="0.25">
      <c r="A1067" s="527"/>
      <c r="B1067" s="526"/>
      <c r="C1067" s="57" t="s">
        <v>5760</v>
      </c>
      <c r="D1067" s="82" t="s">
        <v>5761</v>
      </c>
      <c r="E1067" s="78">
        <v>310.37</v>
      </c>
      <c r="F1067" s="60" t="s">
        <v>2422</v>
      </c>
      <c r="G1067" s="80"/>
      <c r="H1067" s="62" t="s">
        <v>5762</v>
      </c>
    </row>
    <row r="1068" spans="1:8" x14ac:dyDescent="0.25">
      <c r="A1068" s="527"/>
      <c r="B1068" s="526"/>
      <c r="C1068" s="81" t="s">
        <v>5763</v>
      </c>
      <c r="D1068" s="165" t="s">
        <v>5764</v>
      </c>
      <c r="E1068" s="78">
        <v>399.04</v>
      </c>
      <c r="F1068" s="60" t="s">
        <v>2422</v>
      </c>
      <c r="G1068" s="80"/>
      <c r="H1068" s="62" t="s">
        <v>5765</v>
      </c>
    </row>
    <row r="1069" spans="1:8" x14ac:dyDescent="0.25">
      <c r="A1069" s="527"/>
      <c r="B1069" s="526"/>
      <c r="C1069" s="71" t="s">
        <v>5766</v>
      </c>
      <c r="D1069" s="82" t="s">
        <v>5767</v>
      </c>
      <c r="E1069" s="78">
        <v>487.72</v>
      </c>
      <c r="F1069" s="60" t="s">
        <v>2422</v>
      </c>
      <c r="G1069" s="80"/>
      <c r="H1069" s="62" t="s">
        <v>5768</v>
      </c>
    </row>
    <row r="1070" spans="1:8" x14ac:dyDescent="0.25">
      <c r="A1070" s="527"/>
      <c r="B1070" s="526"/>
      <c r="C1070" s="81" t="s">
        <v>5769</v>
      </c>
      <c r="D1070" s="82" t="s">
        <v>5770</v>
      </c>
      <c r="E1070" s="78">
        <v>576.4</v>
      </c>
      <c r="F1070" s="60" t="s">
        <v>2422</v>
      </c>
      <c r="G1070" s="80"/>
      <c r="H1070" s="62" t="s">
        <v>5771</v>
      </c>
    </row>
    <row r="1071" spans="1:8" x14ac:dyDescent="0.25">
      <c r="A1071" s="527"/>
      <c r="B1071" s="526"/>
      <c r="C1071" s="81" t="s">
        <v>5772</v>
      </c>
      <c r="D1071" s="165" t="s">
        <v>5773</v>
      </c>
      <c r="E1071" s="78">
        <v>665.07</v>
      </c>
      <c r="F1071" s="60" t="s">
        <v>2422</v>
      </c>
      <c r="G1071" s="80"/>
      <c r="H1071" s="62" t="s">
        <v>5774</v>
      </c>
    </row>
    <row r="1072" spans="1:8" x14ac:dyDescent="0.25">
      <c r="A1072" s="527"/>
      <c r="B1072" s="526"/>
      <c r="C1072" s="81" t="s">
        <v>5775</v>
      </c>
      <c r="D1072" s="58" t="s">
        <v>5776</v>
      </c>
      <c r="E1072" s="78">
        <v>753.75</v>
      </c>
      <c r="F1072" s="60" t="s">
        <v>2422</v>
      </c>
      <c r="G1072" s="80"/>
      <c r="H1072" s="62" t="s">
        <v>5777</v>
      </c>
    </row>
    <row r="1073" spans="1:8" x14ac:dyDescent="0.25">
      <c r="A1073" s="527"/>
      <c r="B1073" s="526"/>
      <c r="C1073" s="71" t="s">
        <v>5778</v>
      </c>
      <c r="D1073" s="58" t="s">
        <v>5779</v>
      </c>
      <c r="E1073" s="78">
        <v>842.43</v>
      </c>
      <c r="F1073" s="60" t="s">
        <v>2422</v>
      </c>
      <c r="G1073" s="80"/>
      <c r="H1073" s="62" t="s">
        <v>5780</v>
      </c>
    </row>
    <row r="1074" spans="1:8" x14ac:dyDescent="0.25">
      <c r="A1074" s="527"/>
      <c r="B1074" s="526"/>
      <c r="C1074" s="57" t="s">
        <v>5781</v>
      </c>
      <c r="D1074" s="82" t="s">
        <v>5782</v>
      </c>
      <c r="E1074" s="78">
        <v>931.1</v>
      </c>
      <c r="F1074" s="60" t="s">
        <v>2422</v>
      </c>
      <c r="G1074" s="80"/>
      <c r="H1074" s="62" t="s">
        <v>5783</v>
      </c>
    </row>
    <row r="1075" spans="1:8" x14ac:dyDescent="0.25">
      <c r="A1075" s="527"/>
      <c r="B1075" s="526"/>
      <c r="C1075" s="81" t="s">
        <v>5784</v>
      </c>
      <c r="D1075" s="82" t="s">
        <v>5785</v>
      </c>
      <c r="E1075" s="78">
        <v>1019.78</v>
      </c>
      <c r="F1075" s="60" t="s">
        <v>2422</v>
      </c>
      <c r="G1075" s="80"/>
      <c r="H1075" s="62" t="s">
        <v>5786</v>
      </c>
    </row>
    <row r="1076" spans="1:8" x14ac:dyDescent="0.25">
      <c r="A1076" s="527"/>
      <c r="B1076" s="526"/>
      <c r="C1076" s="81" t="s">
        <v>5787</v>
      </c>
      <c r="D1076" s="165" t="s">
        <v>5788</v>
      </c>
      <c r="E1076" s="78">
        <v>1108.46</v>
      </c>
      <c r="F1076" s="60" t="s">
        <v>2422</v>
      </c>
      <c r="G1076" s="80"/>
      <c r="H1076" s="62" t="s">
        <v>5789</v>
      </c>
    </row>
    <row r="1077" spans="1:8" x14ac:dyDescent="0.25">
      <c r="A1077" s="527"/>
      <c r="B1077" s="526"/>
      <c r="C1077" s="71" t="s">
        <v>5790</v>
      </c>
      <c r="D1077" s="58" t="s">
        <v>5791</v>
      </c>
      <c r="E1077" s="78">
        <v>1197.1300000000001</v>
      </c>
      <c r="F1077" s="60" t="s">
        <v>2422</v>
      </c>
      <c r="G1077" s="80"/>
      <c r="H1077" s="62" t="s">
        <v>5792</v>
      </c>
    </row>
    <row r="1078" spans="1:8" x14ac:dyDescent="0.25">
      <c r="A1078" s="527"/>
      <c r="B1078" s="526"/>
      <c r="C1078" s="57" t="s">
        <v>5793</v>
      </c>
      <c r="D1078" s="82" t="s">
        <v>5794</v>
      </c>
      <c r="E1078" s="78">
        <v>1330.15</v>
      </c>
      <c r="F1078" s="60" t="s">
        <v>2422</v>
      </c>
      <c r="G1078" s="80"/>
      <c r="H1078" s="62" t="s">
        <v>5795</v>
      </c>
    </row>
    <row r="1079" spans="1:8" x14ac:dyDescent="0.25">
      <c r="A1079" s="527"/>
      <c r="B1079" s="526"/>
      <c r="C1079" s="57" t="s">
        <v>5796</v>
      </c>
      <c r="D1079" s="82" t="s">
        <v>5797</v>
      </c>
      <c r="E1079" s="78">
        <v>1507.5</v>
      </c>
      <c r="F1079" s="60" t="s">
        <v>2422</v>
      </c>
      <c r="G1079" s="80"/>
      <c r="H1079" s="62" t="s">
        <v>5798</v>
      </c>
    </row>
    <row r="1080" spans="1:8" x14ac:dyDescent="0.25">
      <c r="A1080" s="527"/>
      <c r="B1080" s="526"/>
      <c r="C1080" s="57" t="s">
        <v>5799</v>
      </c>
      <c r="D1080" s="82" t="s">
        <v>5800</v>
      </c>
      <c r="E1080" s="78">
        <v>1684.86</v>
      </c>
      <c r="F1080" s="60" t="s">
        <v>2422</v>
      </c>
      <c r="G1080" s="80"/>
      <c r="H1080" s="62" t="s">
        <v>5801</v>
      </c>
    </row>
    <row r="1081" spans="1:8" x14ac:dyDescent="0.25">
      <c r="A1081" s="527"/>
      <c r="B1081" s="526"/>
      <c r="C1081" s="57" t="s">
        <v>5802</v>
      </c>
      <c r="D1081" s="82" t="s">
        <v>5803</v>
      </c>
      <c r="E1081" s="78">
        <v>1950.88</v>
      </c>
      <c r="F1081" s="60" t="s">
        <v>2422</v>
      </c>
      <c r="G1081" s="80"/>
      <c r="H1081" s="62" t="s">
        <v>5804</v>
      </c>
    </row>
    <row r="1082" spans="1:8" x14ac:dyDescent="0.25">
      <c r="A1082" s="527"/>
      <c r="B1082" s="526"/>
      <c r="C1082" s="57" t="s">
        <v>5805</v>
      </c>
      <c r="D1082" s="82" t="s">
        <v>5806</v>
      </c>
      <c r="E1082" s="78">
        <v>2305.59</v>
      </c>
      <c r="F1082" s="60" t="s">
        <v>2422</v>
      </c>
      <c r="G1082" s="80"/>
      <c r="H1082" s="62" t="s">
        <v>5807</v>
      </c>
    </row>
    <row r="1083" spans="1:8" x14ac:dyDescent="0.25">
      <c r="A1083" s="527"/>
      <c r="B1083" s="526"/>
      <c r="C1083" s="57" t="s">
        <v>5808</v>
      </c>
      <c r="D1083" s="165" t="s">
        <v>5809</v>
      </c>
      <c r="E1083" s="78">
        <v>2660.3</v>
      </c>
      <c r="F1083" s="60" t="s">
        <v>2422</v>
      </c>
      <c r="G1083" s="80"/>
      <c r="H1083" s="62" t="s">
        <v>5810</v>
      </c>
    </row>
    <row r="1084" spans="1:8" x14ac:dyDescent="0.25">
      <c r="A1084" s="527"/>
      <c r="B1084" s="529"/>
      <c r="C1084" s="63" t="s">
        <v>5811</v>
      </c>
      <c r="D1084" s="64" t="s">
        <v>5812</v>
      </c>
      <c r="E1084" s="137">
        <v>2837.65</v>
      </c>
      <c r="F1084" s="104" t="s">
        <v>2422</v>
      </c>
      <c r="G1084" s="138"/>
      <c r="H1084" s="110" t="s">
        <v>5813</v>
      </c>
    </row>
    <row r="1085" spans="1:8" ht="12" customHeight="1" x14ac:dyDescent="0.25">
      <c r="A1085" s="520" t="s">
        <v>5814</v>
      </c>
      <c r="B1085" s="530" t="s">
        <v>5815</v>
      </c>
      <c r="C1085" s="130" t="s">
        <v>5816</v>
      </c>
      <c r="D1085" s="72" t="s">
        <v>5817</v>
      </c>
      <c r="E1085" s="134">
        <v>314.02999999999997</v>
      </c>
      <c r="F1085" s="169" t="s">
        <v>2422</v>
      </c>
      <c r="G1085" s="133"/>
      <c r="H1085" s="76" t="s">
        <v>5818</v>
      </c>
    </row>
    <row r="1086" spans="1:8" x14ac:dyDescent="0.25">
      <c r="A1086" s="527"/>
      <c r="B1086" s="529"/>
      <c r="C1086" s="71" t="s">
        <v>5819</v>
      </c>
      <c r="D1086" s="82" t="s">
        <v>5820</v>
      </c>
      <c r="E1086" s="78">
        <v>523.38</v>
      </c>
      <c r="F1086" s="79" t="s">
        <v>2422</v>
      </c>
      <c r="G1086" s="80"/>
      <c r="H1086" s="62" t="s">
        <v>5821</v>
      </c>
    </row>
    <row r="1087" spans="1:8" x14ac:dyDescent="0.25">
      <c r="A1087" s="527"/>
      <c r="B1087" s="529"/>
      <c r="C1087" s="81" t="s">
        <v>5822</v>
      </c>
      <c r="D1087" s="77" t="s">
        <v>5823</v>
      </c>
      <c r="E1087" s="78">
        <v>732.73</v>
      </c>
      <c r="F1087" s="79" t="s">
        <v>2422</v>
      </c>
      <c r="G1087" s="80"/>
      <c r="H1087" s="62" t="s">
        <v>5824</v>
      </c>
    </row>
    <row r="1088" spans="1:8" x14ac:dyDescent="0.25">
      <c r="A1088" s="527"/>
      <c r="B1088" s="529"/>
      <c r="C1088" s="71" t="s">
        <v>5825</v>
      </c>
      <c r="D1088" s="82" t="s">
        <v>5826</v>
      </c>
      <c r="E1088" s="78">
        <v>1046.76</v>
      </c>
      <c r="F1088" s="79" t="s">
        <v>2422</v>
      </c>
      <c r="G1088" s="80"/>
      <c r="H1088" s="62" t="s">
        <v>5827</v>
      </c>
    </row>
    <row r="1089" spans="1:8" x14ac:dyDescent="0.25">
      <c r="A1089" s="527"/>
      <c r="B1089" s="529"/>
      <c r="C1089" s="57" t="s">
        <v>5828</v>
      </c>
      <c r="D1089" s="77" t="s">
        <v>5829</v>
      </c>
      <c r="E1089" s="78">
        <v>1465.46</v>
      </c>
      <c r="F1089" s="79" t="s">
        <v>2422</v>
      </c>
      <c r="G1089" s="80"/>
      <c r="H1089" s="62" t="s">
        <v>5830</v>
      </c>
    </row>
    <row r="1090" spans="1:8" x14ac:dyDescent="0.25">
      <c r="A1090" s="527"/>
      <c r="B1090" s="529"/>
      <c r="C1090" s="57" t="s">
        <v>5831</v>
      </c>
      <c r="D1090" s="58" t="s">
        <v>5832</v>
      </c>
      <c r="E1090" s="78">
        <v>1884.17</v>
      </c>
      <c r="F1090" s="79" t="s">
        <v>2422</v>
      </c>
      <c r="G1090" s="80"/>
      <c r="H1090" s="62" t="s">
        <v>5833</v>
      </c>
    </row>
    <row r="1091" spans="1:8" x14ac:dyDescent="0.25">
      <c r="A1091" s="527"/>
      <c r="B1091" s="529"/>
      <c r="C1091" s="81" t="s">
        <v>5834</v>
      </c>
      <c r="D1091" s="58" t="s">
        <v>5835</v>
      </c>
      <c r="E1091" s="78">
        <v>2302.87</v>
      </c>
      <c r="F1091" s="79" t="s">
        <v>2422</v>
      </c>
      <c r="G1091" s="80"/>
      <c r="H1091" s="62" t="s">
        <v>5836</v>
      </c>
    </row>
    <row r="1092" spans="1:8" x14ac:dyDescent="0.25">
      <c r="A1092" s="527"/>
      <c r="B1092" s="529"/>
      <c r="C1092" s="71" t="s">
        <v>5837</v>
      </c>
      <c r="D1092" s="82" t="s">
        <v>5838</v>
      </c>
      <c r="E1092" s="78">
        <v>2721.57</v>
      </c>
      <c r="F1092" s="79" t="s">
        <v>2422</v>
      </c>
      <c r="G1092" s="80"/>
      <c r="H1092" s="62" t="s">
        <v>5839</v>
      </c>
    </row>
    <row r="1093" spans="1:8" x14ac:dyDescent="0.25">
      <c r="A1093" s="527"/>
      <c r="B1093" s="529"/>
      <c r="C1093" s="57" t="s">
        <v>5840</v>
      </c>
      <c r="D1093" s="77" t="s">
        <v>5841</v>
      </c>
      <c r="E1093" s="78">
        <v>3140.28</v>
      </c>
      <c r="F1093" s="79" t="s">
        <v>2422</v>
      </c>
      <c r="G1093" s="80"/>
      <c r="H1093" s="62" t="s">
        <v>5842</v>
      </c>
    </row>
    <row r="1094" spans="1:8" x14ac:dyDescent="0.25">
      <c r="A1094" s="527"/>
      <c r="B1094" s="529"/>
      <c r="C1094" s="81" t="s">
        <v>5843</v>
      </c>
      <c r="D1094" s="58" t="s">
        <v>5844</v>
      </c>
      <c r="E1094" s="78">
        <v>3558.98</v>
      </c>
      <c r="F1094" s="79" t="s">
        <v>2422</v>
      </c>
      <c r="G1094" s="80"/>
      <c r="H1094" s="62" t="s">
        <v>5845</v>
      </c>
    </row>
    <row r="1095" spans="1:8" x14ac:dyDescent="0.25">
      <c r="A1095" s="527"/>
      <c r="B1095" s="529"/>
      <c r="C1095" s="81" t="s">
        <v>5846</v>
      </c>
      <c r="D1095" s="58" t="s">
        <v>5847</v>
      </c>
      <c r="E1095" s="78">
        <v>3977.68</v>
      </c>
      <c r="F1095" s="79" t="s">
        <v>2422</v>
      </c>
      <c r="G1095" s="80"/>
      <c r="H1095" s="62" t="s">
        <v>5848</v>
      </c>
    </row>
    <row r="1096" spans="1:8" x14ac:dyDescent="0.25">
      <c r="A1096" s="527"/>
      <c r="B1096" s="529"/>
      <c r="C1096" s="71" t="s">
        <v>5849</v>
      </c>
      <c r="D1096" s="82" t="s">
        <v>5850</v>
      </c>
      <c r="E1096" s="78">
        <v>4396.3900000000003</v>
      </c>
      <c r="F1096" s="79" t="s">
        <v>2422</v>
      </c>
      <c r="G1096" s="80"/>
      <c r="H1096" s="62" t="s">
        <v>5851</v>
      </c>
    </row>
    <row r="1097" spans="1:8" x14ac:dyDescent="0.25">
      <c r="A1097" s="527"/>
      <c r="B1097" s="529"/>
      <c r="C1097" s="81" t="s">
        <v>5852</v>
      </c>
      <c r="D1097" s="82" t="s">
        <v>5853</v>
      </c>
      <c r="E1097" s="78">
        <v>4815.09</v>
      </c>
      <c r="F1097" s="79" t="s">
        <v>2422</v>
      </c>
      <c r="G1097" s="80"/>
      <c r="H1097" s="62" t="s">
        <v>5854</v>
      </c>
    </row>
    <row r="1098" spans="1:8" x14ac:dyDescent="0.25">
      <c r="A1098" s="527"/>
      <c r="B1098" s="529"/>
      <c r="C1098" s="86" t="s">
        <v>5855</v>
      </c>
      <c r="D1098" s="117" t="s">
        <v>5856</v>
      </c>
      <c r="E1098" s="137">
        <v>5024.4399999999996</v>
      </c>
      <c r="F1098" s="98" t="s">
        <v>2422</v>
      </c>
      <c r="G1098" s="138"/>
      <c r="H1098" s="110" t="s">
        <v>5857</v>
      </c>
    </row>
    <row r="1099" spans="1:8" x14ac:dyDescent="0.25">
      <c r="A1099" s="523" t="s">
        <v>5858</v>
      </c>
      <c r="B1099" s="524" t="s">
        <v>5859</v>
      </c>
      <c r="C1099" s="99" t="s">
        <v>5860</v>
      </c>
      <c r="D1099" s="77" t="s">
        <v>5861</v>
      </c>
      <c r="E1099" s="112">
        <v>792.89</v>
      </c>
      <c r="F1099" s="113" t="s">
        <v>2422</v>
      </c>
      <c r="G1099" s="114"/>
      <c r="H1099" s="76" t="s">
        <v>5862</v>
      </c>
    </row>
    <row r="1100" spans="1:8" ht="11.25" customHeight="1" x14ac:dyDescent="0.25">
      <c r="A1100" s="520"/>
      <c r="B1100" s="522"/>
      <c r="C1100" s="63" t="s">
        <v>5863</v>
      </c>
      <c r="D1100" s="64" t="s">
        <v>5864</v>
      </c>
      <c r="E1100" s="129">
        <v>1585.78</v>
      </c>
      <c r="F1100" s="66" t="s">
        <v>2422</v>
      </c>
      <c r="G1100" s="67"/>
      <c r="H1100" s="110" t="s">
        <v>5865</v>
      </c>
    </row>
    <row r="1101" spans="1:8" x14ac:dyDescent="0.25">
      <c r="A1101" s="69" t="s">
        <v>5866</v>
      </c>
      <c r="B1101" s="70" t="s">
        <v>5867</v>
      </c>
      <c r="C1101" s="119">
        <v>64339</v>
      </c>
      <c r="D1101" s="170" t="s">
        <v>5868</v>
      </c>
      <c r="E1101" s="171">
        <v>1601.64</v>
      </c>
      <c r="F1101" s="172" t="s">
        <v>2422</v>
      </c>
      <c r="G1101" s="67"/>
      <c r="H1101" s="124" t="s">
        <v>5869</v>
      </c>
    </row>
    <row r="1102" spans="1:8" x14ac:dyDescent="0.25">
      <c r="A1102" s="519" t="s">
        <v>5870</v>
      </c>
      <c r="B1102" s="521" t="s">
        <v>5871</v>
      </c>
      <c r="C1102" s="71" t="s">
        <v>5872</v>
      </c>
      <c r="D1102" s="72" t="s">
        <v>5873</v>
      </c>
      <c r="E1102" s="112">
        <v>4044.62</v>
      </c>
      <c r="F1102" s="113" t="s">
        <v>2422</v>
      </c>
      <c r="G1102" s="114"/>
      <c r="H1102" s="76" t="s">
        <v>5874</v>
      </c>
    </row>
    <row r="1103" spans="1:8" x14ac:dyDescent="0.25">
      <c r="A1103" s="519"/>
      <c r="B1103" s="521"/>
      <c r="C1103" s="81" t="s">
        <v>5875</v>
      </c>
      <c r="D1103" s="82" t="s">
        <v>5876</v>
      </c>
      <c r="E1103" s="78">
        <v>6066.94</v>
      </c>
      <c r="F1103" s="79" t="s">
        <v>2422</v>
      </c>
      <c r="G1103" s="80"/>
      <c r="H1103" s="62" t="s">
        <v>5877</v>
      </c>
    </row>
    <row r="1104" spans="1:8" x14ac:dyDescent="0.25">
      <c r="A1104" s="519"/>
      <c r="B1104" s="521"/>
      <c r="C1104" s="96" t="s">
        <v>5878</v>
      </c>
      <c r="D1104" s="97" t="s">
        <v>5879</v>
      </c>
      <c r="E1104" s="129">
        <v>8089.25</v>
      </c>
      <c r="F1104" s="66" t="s">
        <v>2422</v>
      </c>
      <c r="G1104" s="67"/>
      <c r="H1104" s="110" t="s">
        <v>5880</v>
      </c>
    </row>
    <row r="1105" spans="1:8" x14ac:dyDescent="0.25">
      <c r="A1105" s="525" t="s">
        <v>5881</v>
      </c>
      <c r="B1105" s="526" t="s">
        <v>5882</v>
      </c>
      <c r="C1105" s="130" t="s">
        <v>5883</v>
      </c>
      <c r="D1105" s="72" t="s">
        <v>5884</v>
      </c>
      <c r="E1105" s="101">
        <v>36755.81</v>
      </c>
      <c r="F1105" s="102" t="s">
        <v>2422</v>
      </c>
      <c r="G1105" s="107"/>
      <c r="H1105" s="76" t="s">
        <v>5885</v>
      </c>
    </row>
    <row r="1106" spans="1:8" x14ac:dyDescent="0.25">
      <c r="A1106" s="525"/>
      <c r="B1106" s="526"/>
      <c r="C1106" s="81" t="s">
        <v>5886</v>
      </c>
      <c r="D1106" s="82" t="s">
        <v>5887</v>
      </c>
      <c r="E1106" s="59">
        <v>41080.019999999997</v>
      </c>
      <c r="F1106" s="60" t="s">
        <v>2422</v>
      </c>
      <c r="G1106" s="61"/>
      <c r="H1106" s="62" t="s">
        <v>5888</v>
      </c>
    </row>
    <row r="1107" spans="1:8" x14ac:dyDescent="0.25">
      <c r="A1107" s="525"/>
      <c r="B1107" s="526"/>
      <c r="C1107" s="81" t="s">
        <v>5889</v>
      </c>
      <c r="D1107" s="82" t="s">
        <v>5890</v>
      </c>
      <c r="E1107" s="59">
        <v>45404.24</v>
      </c>
      <c r="F1107" s="60" t="s">
        <v>2422</v>
      </c>
      <c r="G1107" s="61"/>
      <c r="H1107" s="62" t="s">
        <v>5891</v>
      </c>
    </row>
    <row r="1108" spans="1:8" x14ac:dyDescent="0.25">
      <c r="A1108" s="525"/>
      <c r="B1108" s="526"/>
      <c r="C1108" s="63" t="s">
        <v>5892</v>
      </c>
      <c r="D1108" s="64" t="s">
        <v>5893</v>
      </c>
      <c r="E1108" s="103">
        <v>49728.45</v>
      </c>
      <c r="F1108" s="104" t="s">
        <v>2422</v>
      </c>
      <c r="G1108" s="105"/>
      <c r="H1108" s="110" t="s">
        <v>5894</v>
      </c>
    </row>
    <row r="1109" spans="1:8" x14ac:dyDescent="0.25">
      <c r="A1109" s="527" t="s">
        <v>5895</v>
      </c>
      <c r="B1109" s="528" t="s">
        <v>5896</v>
      </c>
      <c r="C1109" s="81" t="s">
        <v>5897</v>
      </c>
      <c r="D1109" s="82" t="s">
        <v>5898</v>
      </c>
      <c r="E1109" s="59">
        <v>86.92</v>
      </c>
      <c r="F1109" s="60" t="s">
        <v>2422</v>
      </c>
      <c r="G1109" s="61"/>
      <c r="H1109" s="76" t="s">
        <v>5899</v>
      </c>
    </row>
    <row r="1110" spans="1:8" x14ac:dyDescent="0.25">
      <c r="A1110" s="527"/>
      <c r="B1110" s="528"/>
      <c r="C1110" s="81" t="s">
        <v>5900</v>
      </c>
      <c r="D1110" s="82" t="s">
        <v>5901</v>
      </c>
      <c r="E1110" s="59">
        <v>144.87</v>
      </c>
      <c r="F1110" s="60" t="s">
        <v>2422</v>
      </c>
      <c r="G1110" s="61"/>
      <c r="H1110" s="62" t="s">
        <v>5902</v>
      </c>
    </row>
    <row r="1111" spans="1:8" x14ac:dyDescent="0.25">
      <c r="A1111" s="527"/>
      <c r="B1111" s="528"/>
      <c r="C1111" s="81" t="s">
        <v>5903</v>
      </c>
      <c r="D1111" s="82" t="s">
        <v>5904</v>
      </c>
      <c r="E1111" s="59">
        <v>202.81</v>
      </c>
      <c r="F1111" s="60" t="s">
        <v>2422</v>
      </c>
      <c r="G1111" s="61"/>
      <c r="H1111" s="62" t="s">
        <v>5905</v>
      </c>
    </row>
    <row r="1112" spans="1:8" x14ac:dyDescent="0.25">
      <c r="A1112" s="527"/>
      <c r="B1112" s="528"/>
      <c r="C1112" s="81" t="s">
        <v>5906</v>
      </c>
      <c r="D1112" s="82" t="s">
        <v>5907</v>
      </c>
      <c r="E1112" s="59">
        <v>289.73</v>
      </c>
      <c r="F1112" s="60" t="s">
        <v>2422</v>
      </c>
      <c r="G1112" s="61"/>
      <c r="H1112" s="62" t="s">
        <v>5908</v>
      </c>
    </row>
    <row r="1113" spans="1:8" x14ac:dyDescent="0.25">
      <c r="A1113" s="527"/>
      <c r="B1113" s="528"/>
      <c r="C1113" s="81" t="s">
        <v>5909</v>
      </c>
      <c r="D1113" s="82" t="s">
        <v>5910</v>
      </c>
      <c r="E1113" s="59">
        <v>405.62</v>
      </c>
      <c r="F1113" s="60" t="s">
        <v>2422</v>
      </c>
      <c r="G1113" s="61"/>
      <c r="H1113" s="62" t="s">
        <v>5911</v>
      </c>
    </row>
    <row r="1114" spans="1:8" x14ac:dyDescent="0.25">
      <c r="A1114" s="527"/>
      <c r="B1114" s="528"/>
      <c r="C1114" s="81" t="s">
        <v>5912</v>
      </c>
      <c r="D1114" s="82" t="s">
        <v>5913</v>
      </c>
      <c r="E1114" s="59">
        <v>579.46</v>
      </c>
      <c r="F1114" s="60" t="s">
        <v>2422</v>
      </c>
      <c r="G1114" s="61"/>
      <c r="H1114" s="62" t="s">
        <v>5914</v>
      </c>
    </row>
    <row r="1115" spans="1:8" x14ac:dyDescent="0.25">
      <c r="A1115" s="527"/>
      <c r="B1115" s="528"/>
      <c r="C1115" s="81" t="s">
        <v>5915</v>
      </c>
      <c r="D1115" s="82" t="s">
        <v>5916</v>
      </c>
      <c r="E1115" s="59">
        <v>811.25</v>
      </c>
      <c r="F1115" s="60" t="s">
        <v>2422</v>
      </c>
      <c r="G1115" s="61"/>
      <c r="H1115" s="62" t="s">
        <v>5917</v>
      </c>
    </row>
    <row r="1116" spans="1:8" x14ac:dyDescent="0.25">
      <c r="A1116" s="527"/>
      <c r="B1116" s="528"/>
      <c r="C1116" s="81" t="s">
        <v>5918</v>
      </c>
      <c r="D1116" s="82" t="s">
        <v>5919</v>
      </c>
      <c r="E1116" s="59">
        <v>1043.03</v>
      </c>
      <c r="F1116" s="60" t="s">
        <v>2422</v>
      </c>
      <c r="G1116" s="61"/>
      <c r="H1116" s="62" t="s">
        <v>5920</v>
      </c>
    </row>
    <row r="1117" spans="1:8" x14ac:dyDescent="0.25">
      <c r="A1117" s="527"/>
      <c r="B1117" s="528"/>
      <c r="C1117" s="81" t="s">
        <v>5921</v>
      </c>
      <c r="D1117" s="82" t="s">
        <v>5922</v>
      </c>
      <c r="E1117" s="59">
        <v>1274.82</v>
      </c>
      <c r="F1117" s="60" t="s">
        <v>2422</v>
      </c>
      <c r="G1117" s="61"/>
      <c r="H1117" s="62" t="s">
        <v>5923</v>
      </c>
    </row>
    <row r="1118" spans="1:8" x14ac:dyDescent="0.25">
      <c r="A1118" s="527"/>
      <c r="B1118" s="528"/>
      <c r="C1118" s="81" t="s">
        <v>5924</v>
      </c>
      <c r="D1118" s="82" t="s">
        <v>5925</v>
      </c>
      <c r="E1118" s="59">
        <v>1506.6</v>
      </c>
      <c r="F1118" s="60" t="s">
        <v>2422</v>
      </c>
      <c r="G1118" s="61"/>
      <c r="H1118" s="62" t="s">
        <v>5926</v>
      </c>
    </row>
    <row r="1119" spans="1:8" x14ac:dyDescent="0.25">
      <c r="A1119" s="527"/>
      <c r="B1119" s="528"/>
      <c r="C1119" s="81" t="s">
        <v>5927</v>
      </c>
      <c r="D1119" s="82" t="s">
        <v>5928</v>
      </c>
      <c r="E1119" s="59">
        <v>1738.39</v>
      </c>
      <c r="F1119" s="60" t="s">
        <v>2422</v>
      </c>
      <c r="G1119" s="61"/>
      <c r="H1119" s="62" t="s">
        <v>5929</v>
      </c>
    </row>
    <row r="1120" spans="1:8" x14ac:dyDescent="0.25">
      <c r="A1120" s="527"/>
      <c r="B1120" s="528"/>
      <c r="C1120" s="81" t="s">
        <v>5930</v>
      </c>
      <c r="D1120" s="82" t="s">
        <v>5931</v>
      </c>
      <c r="E1120" s="59">
        <v>1970.17</v>
      </c>
      <c r="F1120" s="60" t="s">
        <v>2422</v>
      </c>
      <c r="G1120" s="61"/>
      <c r="H1120" s="62" t="s">
        <v>5932</v>
      </c>
    </row>
    <row r="1121" spans="1:8" x14ac:dyDescent="0.25">
      <c r="A1121" s="527"/>
      <c r="B1121" s="528"/>
      <c r="C1121" s="81" t="s">
        <v>5933</v>
      </c>
      <c r="D1121" s="82" t="s">
        <v>5934</v>
      </c>
      <c r="E1121" s="59">
        <v>2201.96</v>
      </c>
      <c r="F1121" s="60" t="s">
        <v>2422</v>
      </c>
      <c r="G1121" s="61"/>
      <c r="H1121" s="62" t="s">
        <v>5935</v>
      </c>
    </row>
    <row r="1122" spans="1:8" x14ac:dyDescent="0.25">
      <c r="A1122" s="527"/>
      <c r="B1122" s="528"/>
      <c r="C1122" s="81" t="s">
        <v>5936</v>
      </c>
      <c r="D1122" s="82" t="s">
        <v>5937</v>
      </c>
      <c r="E1122" s="59">
        <v>2433.75</v>
      </c>
      <c r="F1122" s="60" t="s">
        <v>2422</v>
      </c>
      <c r="G1122" s="61"/>
      <c r="H1122" s="62" t="s">
        <v>5938</v>
      </c>
    </row>
    <row r="1123" spans="1:8" x14ac:dyDescent="0.25">
      <c r="A1123" s="527"/>
      <c r="B1123" s="528"/>
      <c r="C1123" s="81" t="s">
        <v>5939</v>
      </c>
      <c r="D1123" s="82" t="s">
        <v>5940</v>
      </c>
      <c r="E1123" s="59">
        <v>2665.53</v>
      </c>
      <c r="F1123" s="60" t="s">
        <v>2422</v>
      </c>
      <c r="G1123" s="61"/>
      <c r="H1123" s="62" t="s">
        <v>5941</v>
      </c>
    </row>
    <row r="1124" spans="1:8" x14ac:dyDescent="0.25">
      <c r="A1124" s="527"/>
      <c r="B1124" s="528"/>
      <c r="C1124" s="81" t="s">
        <v>5942</v>
      </c>
      <c r="D1124" s="82" t="s">
        <v>5943</v>
      </c>
      <c r="E1124" s="59">
        <v>2897.32</v>
      </c>
      <c r="F1124" s="60" t="s">
        <v>2422</v>
      </c>
      <c r="G1124" s="61"/>
      <c r="H1124" s="62" t="s">
        <v>5944</v>
      </c>
    </row>
    <row r="1125" spans="1:8" x14ac:dyDescent="0.25">
      <c r="A1125" s="527"/>
      <c r="B1125" s="528"/>
      <c r="C1125" s="81" t="s">
        <v>5945</v>
      </c>
      <c r="D1125" s="82" t="s">
        <v>5946</v>
      </c>
      <c r="E1125" s="59">
        <v>3129.1</v>
      </c>
      <c r="F1125" s="60" t="s">
        <v>2422</v>
      </c>
      <c r="G1125" s="61"/>
      <c r="H1125" s="62" t="s">
        <v>5947</v>
      </c>
    </row>
    <row r="1126" spans="1:8" x14ac:dyDescent="0.25">
      <c r="A1126" s="527"/>
      <c r="B1126" s="528"/>
      <c r="C1126" s="81" t="s">
        <v>5948</v>
      </c>
      <c r="D1126" s="82" t="s">
        <v>5949</v>
      </c>
      <c r="E1126" s="59">
        <v>3360.89</v>
      </c>
      <c r="F1126" s="60" t="s">
        <v>2422</v>
      </c>
      <c r="G1126" s="61"/>
      <c r="H1126" s="62" t="s">
        <v>5950</v>
      </c>
    </row>
    <row r="1127" spans="1:8" x14ac:dyDescent="0.25">
      <c r="A1127" s="527"/>
      <c r="B1127" s="528"/>
      <c r="C1127" s="63" t="s">
        <v>5951</v>
      </c>
      <c r="D1127" s="64" t="s">
        <v>5952</v>
      </c>
      <c r="E1127" s="103">
        <v>3476.78</v>
      </c>
      <c r="F1127" s="104" t="s">
        <v>2422</v>
      </c>
      <c r="G1127" s="105"/>
      <c r="H1127" s="110" t="s">
        <v>5953</v>
      </c>
    </row>
    <row r="1128" spans="1:8" x14ac:dyDescent="0.25">
      <c r="A1128" s="519" t="s">
        <v>5954</v>
      </c>
      <c r="B1128" s="521" t="s">
        <v>5955</v>
      </c>
      <c r="C1128" s="71" t="s">
        <v>5956</v>
      </c>
      <c r="D1128" s="111" t="s">
        <v>5957</v>
      </c>
      <c r="E1128" s="112">
        <v>441.32</v>
      </c>
      <c r="F1128" s="113" t="s">
        <v>2422</v>
      </c>
      <c r="G1128" s="114"/>
      <c r="H1128" s="76" t="s">
        <v>5958</v>
      </c>
    </row>
    <row r="1129" spans="1:8" x14ac:dyDescent="0.25">
      <c r="A1129" s="519"/>
      <c r="B1129" s="521"/>
      <c r="C1129" s="57" t="s">
        <v>5959</v>
      </c>
      <c r="D1129" s="82" t="s">
        <v>5960</v>
      </c>
      <c r="E1129" s="85">
        <v>735.53</v>
      </c>
      <c r="F1129" s="79" t="s">
        <v>2422</v>
      </c>
      <c r="G1129" s="80"/>
      <c r="H1129" s="62" t="s">
        <v>5961</v>
      </c>
    </row>
    <row r="1130" spans="1:8" x14ac:dyDescent="0.25">
      <c r="A1130" s="519"/>
      <c r="B1130" s="521"/>
      <c r="C1130" s="57" t="s">
        <v>5962</v>
      </c>
      <c r="D1130" s="77" t="s">
        <v>5963</v>
      </c>
      <c r="E1130" s="85">
        <v>1029.75</v>
      </c>
      <c r="F1130" s="79" t="s">
        <v>2422</v>
      </c>
      <c r="G1130" s="80"/>
      <c r="H1130" s="62" t="s">
        <v>5964</v>
      </c>
    </row>
    <row r="1131" spans="1:8" x14ac:dyDescent="0.25">
      <c r="A1131" s="520"/>
      <c r="B1131" s="522"/>
      <c r="C1131" s="63" t="s">
        <v>5965</v>
      </c>
      <c r="D1131" s="64" t="s">
        <v>5966</v>
      </c>
      <c r="E1131" s="129">
        <v>1176.8599999999999</v>
      </c>
      <c r="F1131" s="66" t="s">
        <v>2422</v>
      </c>
      <c r="G1131" s="67"/>
      <c r="H1131" s="110" t="s">
        <v>5967</v>
      </c>
    </row>
    <row r="1132" spans="1:8" s="173" customFormat="1" x14ac:dyDescent="0.25">
      <c r="A1132" s="69" t="s">
        <v>5968</v>
      </c>
      <c r="B1132" s="70" t="s">
        <v>5969</v>
      </c>
      <c r="C1132" s="119" t="s">
        <v>5970</v>
      </c>
      <c r="D1132" s="170" t="s">
        <v>5971</v>
      </c>
      <c r="E1132" s="171">
        <v>359.32</v>
      </c>
      <c r="F1132" s="172" t="s">
        <v>2422</v>
      </c>
      <c r="G1132" s="67"/>
      <c r="H1132" s="110" t="s">
        <v>5972</v>
      </c>
    </row>
    <row r="1133" spans="1:8" s="173" customFormat="1" x14ac:dyDescent="0.25">
      <c r="A1133" s="69" t="s">
        <v>5973</v>
      </c>
      <c r="B1133" s="70" t="s">
        <v>5974</v>
      </c>
      <c r="C1133" s="119" t="s">
        <v>5975</v>
      </c>
      <c r="D1133" s="170" t="s">
        <v>5976</v>
      </c>
      <c r="E1133" s="171">
        <v>572.08000000000004</v>
      </c>
      <c r="F1133" s="172" t="s">
        <v>2422</v>
      </c>
      <c r="G1133" s="67"/>
      <c r="H1133" s="110" t="s">
        <v>5977</v>
      </c>
    </row>
    <row r="1134" spans="1:8" x14ac:dyDescent="0.25">
      <c r="A1134" s="523" t="s">
        <v>5978</v>
      </c>
      <c r="B1134" s="524" t="s">
        <v>5979</v>
      </c>
      <c r="C1134" s="130" t="s">
        <v>5980</v>
      </c>
      <c r="D1134" s="77" t="s">
        <v>5981</v>
      </c>
      <c r="E1134" s="127">
        <v>1167.92</v>
      </c>
      <c r="F1134" s="128" t="s">
        <v>2422</v>
      </c>
      <c r="G1134" s="75"/>
      <c r="H1134" s="110" t="s">
        <v>5982</v>
      </c>
    </row>
    <row r="1135" spans="1:8" x14ac:dyDescent="0.25">
      <c r="A1135" s="519"/>
      <c r="B1135" s="521"/>
      <c r="C1135" s="71" t="s">
        <v>5983</v>
      </c>
      <c r="D1135" s="58" t="s">
        <v>5984</v>
      </c>
      <c r="E1135" s="59">
        <v>2335.84</v>
      </c>
      <c r="F1135" s="60" t="s">
        <v>2422</v>
      </c>
      <c r="G1135" s="61"/>
      <c r="H1135" s="110" t="s">
        <v>5985</v>
      </c>
    </row>
    <row r="1136" spans="1:8" x14ac:dyDescent="0.25">
      <c r="A1136" s="519"/>
      <c r="B1136" s="521"/>
      <c r="C1136" s="57" t="s">
        <v>5986</v>
      </c>
      <c r="D1136" s="58" t="s">
        <v>5987</v>
      </c>
      <c r="E1136" s="59">
        <v>3503.77</v>
      </c>
      <c r="F1136" s="60" t="s">
        <v>2422</v>
      </c>
      <c r="G1136" s="61"/>
      <c r="H1136" s="110" t="s">
        <v>5988</v>
      </c>
    </row>
    <row r="1137" spans="1:8" x14ac:dyDescent="0.25">
      <c r="A1137" s="520"/>
      <c r="B1137" s="522"/>
      <c r="C1137" s="63" t="s">
        <v>5989</v>
      </c>
      <c r="D1137" s="64" t="s">
        <v>5990</v>
      </c>
      <c r="E1137" s="174">
        <v>4671.6899999999996</v>
      </c>
      <c r="F1137" s="104" t="s">
        <v>2422</v>
      </c>
      <c r="G1137" s="105"/>
      <c r="H1137" s="110" t="s">
        <v>5991</v>
      </c>
    </row>
    <row r="1138" spans="1:8" s="173" customFormat="1" x14ac:dyDescent="0.25">
      <c r="A1138" s="158" t="s">
        <v>5992</v>
      </c>
      <c r="B1138" s="70" t="s">
        <v>5993</v>
      </c>
      <c r="C1138" s="119" t="s">
        <v>5994</v>
      </c>
      <c r="D1138" s="170" t="s">
        <v>5995</v>
      </c>
      <c r="E1138" s="175"/>
      <c r="F1138" s="172" t="s">
        <v>5996</v>
      </c>
      <c r="G1138" s="176"/>
      <c r="H1138" s="110" t="s">
        <v>5997</v>
      </c>
    </row>
    <row r="1139" spans="1:8" s="180" customFormat="1" x14ac:dyDescent="0.25">
      <c r="A1139" s="158" t="s">
        <v>5998</v>
      </c>
      <c r="B1139" s="70" t="s">
        <v>5999</v>
      </c>
      <c r="C1139" s="119" t="s">
        <v>6000</v>
      </c>
      <c r="D1139" s="176" t="s">
        <v>6001</v>
      </c>
      <c r="E1139" s="177">
        <v>2641.9</v>
      </c>
      <c r="F1139" s="178" t="s">
        <v>2422</v>
      </c>
      <c r="G1139" s="179"/>
      <c r="H1139" s="110" t="s">
        <v>6002</v>
      </c>
    </row>
    <row r="1140" spans="1:8" x14ac:dyDescent="0.25">
      <c r="A1140" s="516" t="s">
        <v>6003</v>
      </c>
      <c r="B1140" s="516" t="s">
        <v>6004</v>
      </c>
      <c r="C1140" s="181" t="s">
        <v>6005</v>
      </c>
      <c r="D1140" s="182" t="s">
        <v>6006</v>
      </c>
      <c r="E1140" s="183">
        <v>386.59</v>
      </c>
      <c r="F1140" s="184" t="s">
        <v>2422</v>
      </c>
      <c r="G1140" s="181"/>
      <c r="H1140" s="185" t="s">
        <v>6007</v>
      </c>
    </row>
    <row r="1141" spans="1:8" x14ac:dyDescent="0.25">
      <c r="A1141" s="516"/>
      <c r="B1141" s="516"/>
      <c r="C1141" s="181" t="s">
        <v>6008</v>
      </c>
      <c r="D1141" s="182" t="s">
        <v>6009</v>
      </c>
      <c r="E1141" s="183">
        <v>966.46</v>
      </c>
      <c r="F1141" s="184" t="s">
        <v>2422</v>
      </c>
      <c r="G1141" s="181"/>
      <c r="H1141" s="185" t="s">
        <v>6010</v>
      </c>
    </row>
    <row r="1142" spans="1:8" x14ac:dyDescent="0.25">
      <c r="A1142" s="516"/>
      <c r="B1142" s="516"/>
      <c r="C1142" s="181" t="s">
        <v>6011</v>
      </c>
      <c r="D1142" s="182" t="s">
        <v>6012</v>
      </c>
      <c r="E1142" s="183">
        <v>1739.63</v>
      </c>
      <c r="F1142" s="184" t="s">
        <v>2422</v>
      </c>
      <c r="G1142" s="181"/>
      <c r="H1142" s="185" t="s">
        <v>6013</v>
      </c>
    </row>
    <row r="1143" spans="1:8" x14ac:dyDescent="0.25">
      <c r="A1143" s="516"/>
      <c r="B1143" s="516"/>
      <c r="C1143" s="181" t="s">
        <v>6014</v>
      </c>
      <c r="D1143" s="182" t="s">
        <v>6015</v>
      </c>
      <c r="E1143" s="183">
        <v>2512.81</v>
      </c>
      <c r="F1143" s="184" t="s">
        <v>2422</v>
      </c>
      <c r="G1143" s="181"/>
      <c r="H1143" s="185" t="s">
        <v>6016</v>
      </c>
    </row>
    <row r="1144" spans="1:8" x14ac:dyDescent="0.25">
      <c r="A1144" s="516"/>
      <c r="B1144" s="516"/>
      <c r="C1144" s="181" t="s">
        <v>6017</v>
      </c>
      <c r="D1144" s="182" t="s">
        <v>6018</v>
      </c>
      <c r="E1144" s="183">
        <v>3285.98</v>
      </c>
      <c r="F1144" s="184" t="s">
        <v>2422</v>
      </c>
      <c r="G1144" s="181"/>
      <c r="H1144" s="185" t="s">
        <v>6019</v>
      </c>
    </row>
    <row r="1145" spans="1:8" x14ac:dyDescent="0.25">
      <c r="A1145" s="516"/>
      <c r="B1145" s="516"/>
      <c r="C1145" s="181" t="s">
        <v>6020</v>
      </c>
      <c r="D1145" s="182" t="s">
        <v>6021</v>
      </c>
      <c r="E1145" s="183">
        <v>4059.15</v>
      </c>
      <c r="F1145" s="184" t="s">
        <v>2422</v>
      </c>
      <c r="G1145" s="181"/>
      <c r="H1145" s="185" t="s">
        <v>6022</v>
      </c>
    </row>
    <row r="1146" spans="1:8" x14ac:dyDescent="0.25">
      <c r="A1146" s="516"/>
      <c r="B1146" s="516"/>
      <c r="C1146" s="181" t="s">
        <v>6023</v>
      </c>
      <c r="D1146" s="182" t="s">
        <v>6024</v>
      </c>
      <c r="E1146" s="183">
        <v>4832.32</v>
      </c>
      <c r="F1146" s="184" t="s">
        <v>2422</v>
      </c>
      <c r="G1146" s="181"/>
      <c r="H1146" s="185" t="s">
        <v>6025</v>
      </c>
    </row>
    <row r="1147" spans="1:8" x14ac:dyDescent="0.25">
      <c r="A1147" s="516"/>
      <c r="B1147" s="516"/>
      <c r="C1147" s="181" t="s">
        <v>6026</v>
      </c>
      <c r="D1147" s="182" t="s">
        <v>6027</v>
      </c>
      <c r="E1147" s="183">
        <v>5605.49</v>
      </c>
      <c r="F1147" s="184" t="s">
        <v>2422</v>
      </c>
      <c r="G1147" s="181"/>
      <c r="H1147" s="185" t="s">
        <v>6028</v>
      </c>
    </row>
    <row r="1148" spans="1:8" x14ac:dyDescent="0.25">
      <c r="A1148" s="516"/>
      <c r="B1148" s="516"/>
      <c r="C1148" s="181" t="s">
        <v>6029</v>
      </c>
      <c r="D1148" s="182" t="s">
        <v>6030</v>
      </c>
      <c r="E1148" s="183">
        <v>6378.66</v>
      </c>
      <c r="F1148" s="184" t="s">
        <v>2422</v>
      </c>
      <c r="G1148" s="181"/>
      <c r="H1148" s="185" t="s">
        <v>6031</v>
      </c>
    </row>
    <row r="1149" spans="1:8" x14ac:dyDescent="0.25">
      <c r="A1149" s="516"/>
      <c r="B1149" s="516"/>
      <c r="C1149" s="181" t="s">
        <v>6032</v>
      </c>
      <c r="D1149" s="182" t="s">
        <v>6033</v>
      </c>
      <c r="E1149" s="183">
        <v>7151.83</v>
      </c>
      <c r="F1149" s="184" t="s">
        <v>2422</v>
      </c>
      <c r="G1149" s="181"/>
      <c r="H1149" s="185" t="s">
        <v>6034</v>
      </c>
    </row>
    <row r="1150" spans="1:8" x14ac:dyDescent="0.25">
      <c r="A1150" s="516"/>
      <c r="B1150" s="516"/>
      <c r="C1150" s="181" t="s">
        <v>6035</v>
      </c>
      <c r="D1150" s="182" t="s">
        <v>6036</v>
      </c>
      <c r="E1150" s="183">
        <v>8504.8799999999992</v>
      </c>
      <c r="F1150" s="184" t="s">
        <v>2422</v>
      </c>
      <c r="G1150" s="181"/>
      <c r="H1150" s="185" t="s">
        <v>6037</v>
      </c>
    </row>
    <row r="1151" spans="1:8" x14ac:dyDescent="0.25">
      <c r="A1151" s="516"/>
      <c r="B1151" s="516"/>
      <c r="C1151" s="181" t="s">
        <v>6038</v>
      </c>
      <c r="D1151" s="182" t="s">
        <v>6039</v>
      </c>
      <c r="E1151" s="183">
        <v>10437.81</v>
      </c>
      <c r="F1151" s="184" t="s">
        <v>2422</v>
      </c>
      <c r="G1151" s="181"/>
      <c r="H1151" s="185" t="s">
        <v>6040</v>
      </c>
    </row>
    <row r="1152" spans="1:8" x14ac:dyDescent="0.25">
      <c r="A1152" s="516"/>
      <c r="B1152" s="516"/>
      <c r="C1152" s="181" t="s">
        <v>6041</v>
      </c>
      <c r="D1152" s="182" t="s">
        <v>6042</v>
      </c>
      <c r="E1152" s="183">
        <v>12370.73</v>
      </c>
      <c r="F1152" s="184" t="s">
        <v>2422</v>
      </c>
      <c r="G1152" s="181"/>
      <c r="H1152" s="185" t="s">
        <v>6043</v>
      </c>
    </row>
    <row r="1153" spans="1:8" x14ac:dyDescent="0.25">
      <c r="A1153" s="516"/>
      <c r="B1153" s="516"/>
      <c r="C1153" s="181" t="s">
        <v>6044</v>
      </c>
      <c r="D1153" s="182" t="s">
        <v>6045</v>
      </c>
      <c r="E1153" s="183">
        <v>14303.66</v>
      </c>
      <c r="F1153" s="184" t="s">
        <v>2422</v>
      </c>
      <c r="G1153" s="181"/>
      <c r="H1153" s="185" t="s">
        <v>6046</v>
      </c>
    </row>
    <row r="1154" spans="1:8" x14ac:dyDescent="0.25">
      <c r="A1154" s="516"/>
      <c r="B1154" s="516"/>
      <c r="C1154" s="181" t="s">
        <v>6047</v>
      </c>
      <c r="D1154" s="182" t="s">
        <v>6048</v>
      </c>
      <c r="E1154" s="183">
        <v>16236.59</v>
      </c>
      <c r="F1154" s="184" t="s">
        <v>2422</v>
      </c>
      <c r="G1154" s="181"/>
      <c r="H1154" s="185" t="s">
        <v>6049</v>
      </c>
    </row>
    <row r="1155" spans="1:8" x14ac:dyDescent="0.25">
      <c r="A1155" s="516"/>
      <c r="B1155" s="516"/>
      <c r="C1155" s="181" t="s">
        <v>6050</v>
      </c>
      <c r="D1155" s="182" t="s">
        <v>6051</v>
      </c>
      <c r="E1155" s="183">
        <v>18169.509999999998</v>
      </c>
      <c r="F1155" s="184" t="s">
        <v>2422</v>
      </c>
      <c r="G1155" s="181"/>
      <c r="H1155" s="185" t="s">
        <v>6052</v>
      </c>
    </row>
    <row r="1156" spans="1:8" x14ac:dyDescent="0.25">
      <c r="A1156" s="516"/>
      <c r="B1156" s="516"/>
      <c r="C1156" s="181" t="s">
        <v>6053</v>
      </c>
      <c r="D1156" s="182" t="s">
        <v>6054</v>
      </c>
      <c r="E1156" s="183">
        <v>19329.27</v>
      </c>
      <c r="F1156" s="184" t="s">
        <v>2422</v>
      </c>
      <c r="G1156" s="181"/>
      <c r="H1156" s="185" t="s">
        <v>6055</v>
      </c>
    </row>
    <row r="1157" spans="1:8" x14ac:dyDescent="0.25">
      <c r="A1157" s="514" t="s">
        <v>6056</v>
      </c>
      <c r="B1157" s="516" t="s">
        <v>6057</v>
      </c>
      <c r="C1157" s="181" t="s">
        <v>6058</v>
      </c>
      <c r="D1157" s="182" t="s">
        <v>6059</v>
      </c>
      <c r="E1157" s="183">
        <v>33.03</v>
      </c>
      <c r="F1157" s="184" t="s">
        <v>2422</v>
      </c>
      <c r="G1157" s="181"/>
      <c r="H1157" s="185" t="s">
        <v>6060</v>
      </c>
    </row>
    <row r="1158" spans="1:8" x14ac:dyDescent="0.25">
      <c r="A1158" s="514"/>
      <c r="B1158" s="516"/>
      <c r="C1158" s="181" t="s">
        <v>6061</v>
      </c>
      <c r="D1158" s="182" t="s">
        <v>6062</v>
      </c>
      <c r="E1158" s="183">
        <v>53.21</v>
      </c>
      <c r="F1158" s="184" t="s">
        <v>2422</v>
      </c>
      <c r="G1158" s="181"/>
      <c r="H1158" s="186" t="s">
        <v>6063</v>
      </c>
    </row>
    <row r="1159" spans="1:8" x14ac:dyDescent="0.25">
      <c r="A1159" s="514"/>
      <c r="B1159" s="516"/>
      <c r="C1159" s="181" t="s">
        <v>6064</v>
      </c>
      <c r="D1159" s="182" t="s">
        <v>6065</v>
      </c>
      <c r="E1159" s="183">
        <v>89.91</v>
      </c>
      <c r="F1159" s="184" t="s">
        <v>2422</v>
      </c>
      <c r="G1159" s="181"/>
      <c r="H1159" s="186" t="s">
        <v>6066</v>
      </c>
    </row>
    <row r="1160" spans="1:8" x14ac:dyDescent="0.25">
      <c r="A1160" s="514"/>
      <c r="B1160" s="516"/>
      <c r="C1160" s="181" t="s">
        <v>6067</v>
      </c>
      <c r="D1160" s="182" t="s">
        <v>6068</v>
      </c>
      <c r="E1160" s="183">
        <v>126.61</v>
      </c>
      <c r="F1160" s="184" t="s">
        <v>2422</v>
      </c>
      <c r="G1160" s="181"/>
      <c r="H1160" s="186" t="s">
        <v>6069</v>
      </c>
    </row>
    <row r="1161" spans="1:8" x14ac:dyDescent="0.25">
      <c r="A1161" s="514"/>
      <c r="B1161" s="516"/>
      <c r="C1161" s="181" t="s">
        <v>6070</v>
      </c>
      <c r="D1161" s="182" t="s">
        <v>6071</v>
      </c>
      <c r="E1161" s="183">
        <v>163.31</v>
      </c>
      <c r="F1161" s="184" t="s">
        <v>2422</v>
      </c>
      <c r="G1161" s="181"/>
      <c r="H1161" s="186" t="s">
        <v>6072</v>
      </c>
    </row>
    <row r="1162" spans="1:8" x14ac:dyDescent="0.25">
      <c r="A1162" s="514"/>
      <c r="B1162" s="516"/>
      <c r="C1162" s="181" t="s">
        <v>6073</v>
      </c>
      <c r="D1162" s="182" t="s">
        <v>6074</v>
      </c>
      <c r="E1162" s="183">
        <v>200</v>
      </c>
      <c r="F1162" s="184" t="s">
        <v>2422</v>
      </c>
      <c r="G1162" s="181"/>
      <c r="H1162" s="186" t="s">
        <v>6075</v>
      </c>
    </row>
    <row r="1163" spans="1:8" x14ac:dyDescent="0.25">
      <c r="A1163" s="514"/>
      <c r="B1163" s="516"/>
      <c r="C1163" s="181" t="s">
        <v>6076</v>
      </c>
      <c r="D1163" s="182" t="s">
        <v>6077</v>
      </c>
      <c r="E1163" s="183">
        <v>236.7</v>
      </c>
      <c r="F1163" s="184" t="s">
        <v>2422</v>
      </c>
      <c r="G1163" s="181"/>
      <c r="H1163" s="186" t="s">
        <v>6078</v>
      </c>
    </row>
    <row r="1164" spans="1:8" x14ac:dyDescent="0.25">
      <c r="A1164" s="514"/>
      <c r="B1164" s="516"/>
      <c r="C1164" s="181" t="s">
        <v>6079</v>
      </c>
      <c r="D1164" s="182" t="s">
        <v>6080</v>
      </c>
      <c r="E1164" s="183">
        <v>273.39999999999998</v>
      </c>
      <c r="F1164" s="184" t="s">
        <v>2422</v>
      </c>
      <c r="G1164" s="181"/>
      <c r="H1164" s="186" t="s">
        <v>6081</v>
      </c>
    </row>
    <row r="1165" spans="1:8" x14ac:dyDescent="0.25">
      <c r="A1165" s="514"/>
      <c r="B1165" s="516"/>
      <c r="C1165" s="181" t="s">
        <v>6082</v>
      </c>
      <c r="D1165" s="182" t="s">
        <v>6083</v>
      </c>
      <c r="E1165" s="183">
        <v>310.10000000000002</v>
      </c>
      <c r="F1165" s="184" t="s">
        <v>2422</v>
      </c>
      <c r="G1165" s="181"/>
      <c r="H1165" s="186" t="s">
        <v>6084</v>
      </c>
    </row>
    <row r="1166" spans="1:8" x14ac:dyDescent="0.25">
      <c r="A1166" s="514"/>
      <c r="B1166" s="516"/>
      <c r="C1166" s="181" t="s">
        <v>6085</v>
      </c>
      <c r="D1166" s="182" t="s">
        <v>6086</v>
      </c>
      <c r="E1166" s="183">
        <v>346.79</v>
      </c>
      <c r="F1166" s="184" t="s">
        <v>2422</v>
      </c>
      <c r="G1166" s="181"/>
      <c r="H1166" s="186" t="s">
        <v>6087</v>
      </c>
    </row>
    <row r="1167" spans="1:8" x14ac:dyDescent="0.25">
      <c r="A1167" s="514"/>
      <c r="B1167" s="516"/>
      <c r="C1167" s="181" t="s">
        <v>6088</v>
      </c>
      <c r="D1167" s="182" t="s">
        <v>6089</v>
      </c>
      <c r="E1167" s="183">
        <v>366.98</v>
      </c>
      <c r="F1167" s="184" t="s">
        <v>2422</v>
      </c>
      <c r="G1167" s="181"/>
      <c r="H1167" s="186" t="s">
        <v>6090</v>
      </c>
    </row>
    <row r="1168" spans="1:8" x14ac:dyDescent="0.25">
      <c r="A1168" s="514" t="s">
        <v>6091</v>
      </c>
      <c r="B1168" s="518" t="s">
        <v>6092</v>
      </c>
      <c r="C1168" s="181" t="s">
        <v>6093</v>
      </c>
      <c r="D1168" s="182" t="s">
        <v>6094</v>
      </c>
      <c r="E1168" s="183">
        <v>84.42</v>
      </c>
      <c r="F1168" s="184" t="s">
        <v>2422</v>
      </c>
      <c r="G1168" s="181"/>
      <c r="H1168" s="186" t="s">
        <v>6095</v>
      </c>
    </row>
    <row r="1169" spans="1:8" x14ac:dyDescent="0.25">
      <c r="A1169" s="514"/>
      <c r="B1169" s="518"/>
      <c r="C1169" s="181" t="s">
        <v>6096</v>
      </c>
      <c r="D1169" s="182" t="s">
        <v>6097</v>
      </c>
      <c r="E1169" s="183">
        <v>127.05</v>
      </c>
      <c r="F1169" s="184" t="s">
        <v>2422</v>
      </c>
      <c r="G1169" s="181"/>
      <c r="H1169" s="186" t="s">
        <v>6098</v>
      </c>
    </row>
    <row r="1170" spans="1:8" x14ac:dyDescent="0.25">
      <c r="A1170" s="514"/>
      <c r="B1170" s="518"/>
      <c r="C1170" s="181" t="s">
        <v>6099</v>
      </c>
      <c r="D1170" s="182" t="s">
        <v>6100</v>
      </c>
      <c r="E1170" s="183">
        <v>211.89</v>
      </c>
      <c r="F1170" s="184" t="s">
        <v>2422</v>
      </c>
      <c r="G1170" s="181"/>
      <c r="H1170" s="186" t="s">
        <v>6101</v>
      </c>
    </row>
    <row r="1171" spans="1:8" x14ac:dyDescent="0.25">
      <c r="A1171" s="514"/>
      <c r="B1171" s="518"/>
      <c r="C1171" s="181" t="s">
        <v>6102</v>
      </c>
      <c r="D1171" s="182" t="s">
        <v>6103</v>
      </c>
      <c r="E1171" s="183">
        <v>296.73</v>
      </c>
      <c r="F1171" s="184" t="s">
        <v>2422</v>
      </c>
      <c r="G1171" s="181"/>
      <c r="H1171" s="186" t="s">
        <v>6104</v>
      </c>
    </row>
    <row r="1172" spans="1:8" x14ac:dyDescent="0.25">
      <c r="A1172" s="514"/>
      <c r="B1172" s="518"/>
      <c r="C1172" s="181" t="s">
        <v>6105</v>
      </c>
      <c r="D1172" s="182" t="s">
        <v>6106</v>
      </c>
      <c r="E1172" s="183">
        <v>381.58</v>
      </c>
      <c r="F1172" s="184" t="s">
        <v>2422</v>
      </c>
      <c r="G1172" s="181"/>
      <c r="H1172" s="186" t="s">
        <v>6107</v>
      </c>
    </row>
    <row r="1173" spans="1:8" x14ac:dyDescent="0.25">
      <c r="A1173" s="514"/>
      <c r="B1173" s="518"/>
      <c r="C1173" s="181" t="s">
        <v>6108</v>
      </c>
      <c r="D1173" s="182" t="s">
        <v>6109</v>
      </c>
      <c r="E1173" s="183">
        <v>424.21</v>
      </c>
      <c r="F1173" s="184" t="s">
        <v>2422</v>
      </c>
      <c r="G1173" s="181"/>
      <c r="H1173" s="186" t="s">
        <v>6110</v>
      </c>
    </row>
    <row r="1174" spans="1:8" x14ac:dyDescent="0.25">
      <c r="A1174" s="514" t="s">
        <v>6111</v>
      </c>
      <c r="B1174" s="516" t="s">
        <v>6112</v>
      </c>
      <c r="C1174" s="181" t="s">
        <v>6113</v>
      </c>
      <c r="D1174" s="182" t="s">
        <v>6114</v>
      </c>
      <c r="E1174" s="183">
        <v>287.69</v>
      </c>
      <c r="F1174" s="184" t="s">
        <v>2422</v>
      </c>
      <c r="G1174" s="181"/>
      <c r="H1174" s="186" t="s">
        <v>6115</v>
      </c>
    </row>
    <row r="1175" spans="1:8" x14ac:dyDescent="0.25">
      <c r="A1175" s="514"/>
      <c r="B1175" s="516"/>
      <c r="C1175" s="181" t="s">
        <v>6116</v>
      </c>
      <c r="D1175" s="182" t="s">
        <v>6117</v>
      </c>
      <c r="E1175" s="183">
        <v>384.38</v>
      </c>
      <c r="F1175" s="184" t="s">
        <v>2422</v>
      </c>
      <c r="G1175" s="181"/>
      <c r="H1175" s="186" t="s">
        <v>6118</v>
      </c>
    </row>
    <row r="1176" spans="1:8" x14ac:dyDescent="0.25">
      <c r="A1176" s="514"/>
      <c r="B1176" s="516"/>
      <c r="C1176" s="181" t="s">
        <v>6119</v>
      </c>
      <c r="D1176" s="182" t="s">
        <v>6120</v>
      </c>
      <c r="E1176" s="183">
        <v>576.82000000000005</v>
      </c>
      <c r="F1176" s="184" t="s">
        <v>2422</v>
      </c>
      <c r="G1176" s="181"/>
      <c r="H1176" s="186" t="s">
        <v>6121</v>
      </c>
    </row>
    <row r="1177" spans="1:8" x14ac:dyDescent="0.25">
      <c r="A1177" s="514"/>
      <c r="B1177" s="516"/>
      <c r="C1177" s="181" t="s">
        <v>6122</v>
      </c>
      <c r="D1177" s="182" t="s">
        <v>6123</v>
      </c>
      <c r="E1177" s="183">
        <v>769.25</v>
      </c>
      <c r="F1177" s="184" t="s">
        <v>2422</v>
      </c>
      <c r="G1177" s="181"/>
      <c r="H1177" s="186" t="s">
        <v>6124</v>
      </c>
    </row>
    <row r="1178" spans="1:8" x14ac:dyDescent="0.25">
      <c r="A1178" s="514"/>
      <c r="B1178" s="516"/>
      <c r="C1178" s="181" t="s">
        <v>6125</v>
      </c>
      <c r="D1178" s="182" t="s">
        <v>6126</v>
      </c>
      <c r="E1178" s="183">
        <v>1057.9000000000001</v>
      </c>
      <c r="F1178" s="184" t="s">
        <v>2422</v>
      </c>
      <c r="G1178" s="181"/>
      <c r="H1178" s="186" t="s">
        <v>6127</v>
      </c>
    </row>
    <row r="1179" spans="1:8" x14ac:dyDescent="0.25">
      <c r="A1179" s="514"/>
      <c r="B1179" s="516"/>
      <c r="C1179" s="181" t="s">
        <v>6128</v>
      </c>
      <c r="D1179" s="182" t="s">
        <v>6129</v>
      </c>
      <c r="E1179" s="183">
        <v>1442.76</v>
      </c>
      <c r="F1179" s="184" t="s">
        <v>2422</v>
      </c>
      <c r="G1179" s="181"/>
      <c r="H1179" s="186" t="s">
        <v>6130</v>
      </c>
    </row>
    <row r="1180" spans="1:8" x14ac:dyDescent="0.25">
      <c r="A1180" s="514"/>
      <c r="B1180" s="516"/>
      <c r="C1180" s="181" t="s">
        <v>6131</v>
      </c>
      <c r="D1180" s="182" t="s">
        <v>6132</v>
      </c>
      <c r="E1180" s="183">
        <v>1827.63</v>
      </c>
      <c r="F1180" s="184" t="s">
        <v>2422</v>
      </c>
      <c r="G1180" s="181"/>
      <c r="H1180" s="186" t="s">
        <v>6133</v>
      </c>
    </row>
    <row r="1181" spans="1:8" x14ac:dyDescent="0.25">
      <c r="A1181" s="514"/>
      <c r="B1181" s="516"/>
      <c r="C1181" s="181" t="s">
        <v>6134</v>
      </c>
      <c r="D1181" s="182" t="s">
        <v>6135</v>
      </c>
      <c r="E1181" s="183">
        <v>2020.54</v>
      </c>
      <c r="F1181" s="184" t="s">
        <v>2422</v>
      </c>
      <c r="G1181" s="181"/>
      <c r="H1181" s="186" t="s">
        <v>6136</v>
      </c>
    </row>
    <row r="1182" spans="1:8" ht="24.75" customHeight="1" x14ac:dyDescent="0.25">
      <c r="A1182" s="514" t="s">
        <v>6137</v>
      </c>
      <c r="B1182" s="518" t="s">
        <v>6138</v>
      </c>
      <c r="C1182" s="181" t="s">
        <v>6139</v>
      </c>
      <c r="D1182" s="182" t="s">
        <v>6140</v>
      </c>
      <c r="E1182" s="183">
        <v>79.16</v>
      </c>
      <c r="F1182" s="184" t="s">
        <v>2422</v>
      </c>
      <c r="G1182" s="181"/>
      <c r="H1182" s="186" t="s">
        <v>6141</v>
      </c>
    </row>
    <row r="1183" spans="1:8" x14ac:dyDescent="0.25">
      <c r="A1183" s="514"/>
      <c r="B1183" s="518"/>
      <c r="C1183" s="181" t="s">
        <v>6142</v>
      </c>
      <c r="D1183" s="182" t="s">
        <v>6143</v>
      </c>
      <c r="E1183" s="183">
        <v>158.32</v>
      </c>
      <c r="F1183" s="184" t="s">
        <v>2422</v>
      </c>
      <c r="G1183" s="181"/>
      <c r="H1183" s="186" t="s">
        <v>6144</v>
      </c>
    </row>
    <row r="1184" spans="1:8" x14ac:dyDescent="0.25">
      <c r="A1184" s="514"/>
      <c r="B1184" s="518"/>
      <c r="C1184" s="181" t="s">
        <v>6145</v>
      </c>
      <c r="D1184" s="182" t="s">
        <v>6146</v>
      </c>
      <c r="E1184" s="183">
        <v>237.48</v>
      </c>
      <c r="F1184" s="184" t="s">
        <v>2422</v>
      </c>
      <c r="G1184" s="181"/>
      <c r="H1184" s="186" t="s">
        <v>6147</v>
      </c>
    </row>
    <row r="1185" spans="1:8" x14ac:dyDescent="0.25">
      <c r="A1185" s="514"/>
      <c r="B1185" s="518"/>
      <c r="C1185" s="181" t="s">
        <v>6148</v>
      </c>
      <c r="D1185" s="182" t="s">
        <v>6149</v>
      </c>
      <c r="E1185" s="183">
        <v>356.22</v>
      </c>
      <c r="F1185" s="184" t="s">
        <v>2422</v>
      </c>
      <c r="G1185" s="181"/>
      <c r="H1185" s="186" t="s">
        <v>6150</v>
      </c>
    </row>
    <row r="1186" spans="1:8" x14ac:dyDescent="0.25">
      <c r="A1186" s="514"/>
      <c r="B1186" s="518"/>
      <c r="C1186" s="181" t="s">
        <v>6151</v>
      </c>
      <c r="D1186" s="182" t="s">
        <v>6152</v>
      </c>
      <c r="E1186" s="183">
        <v>554.12</v>
      </c>
      <c r="F1186" s="184" t="s">
        <v>2422</v>
      </c>
      <c r="G1186" s="181"/>
      <c r="H1186" s="186" t="s">
        <v>6153</v>
      </c>
    </row>
    <row r="1187" spans="1:8" x14ac:dyDescent="0.25">
      <c r="A1187" s="514"/>
      <c r="B1187" s="518"/>
      <c r="C1187" s="181" t="s">
        <v>6154</v>
      </c>
      <c r="D1187" s="182" t="s">
        <v>6155</v>
      </c>
      <c r="E1187" s="183">
        <v>791.6</v>
      </c>
      <c r="F1187" s="184" t="s">
        <v>2422</v>
      </c>
      <c r="G1187" s="181"/>
      <c r="H1187" s="186" t="s">
        <v>6156</v>
      </c>
    </row>
    <row r="1188" spans="1:8" x14ac:dyDescent="0.25">
      <c r="A1188" s="514"/>
      <c r="B1188" s="518"/>
      <c r="C1188" s="181" t="s">
        <v>6157</v>
      </c>
      <c r="D1188" s="182" t="s">
        <v>6158</v>
      </c>
      <c r="E1188" s="183">
        <v>1029.08</v>
      </c>
      <c r="F1188" s="184" t="s">
        <v>2422</v>
      </c>
      <c r="G1188" s="181"/>
      <c r="H1188" s="186" t="s">
        <v>6159</v>
      </c>
    </row>
    <row r="1189" spans="1:8" x14ac:dyDescent="0.25">
      <c r="A1189" s="514"/>
      <c r="B1189" s="518"/>
      <c r="C1189" s="181" t="s">
        <v>6160</v>
      </c>
      <c r="D1189" s="182" t="s">
        <v>6161</v>
      </c>
      <c r="E1189" s="183">
        <v>1266.56</v>
      </c>
      <c r="F1189" s="184" t="s">
        <v>2422</v>
      </c>
      <c r="G1189" s="181"/>
      <c r="H1189" s="186" t="s">
        <v>6162</v>
      </c>
    </row>
    <row r="1190" spans="1:8" x14ac:dyDescent="0.25">
      <c r="A1190" s="514"/>
      <c r="B1190" s="518"/>
      <c r="C1190" s="181" t="s">
        <v>6163</v>
      </c>
      <c r="D1190" s="182" t="s">
        <v>6164</v>
      </c>
      <c r="E1190" s="183">
        <v>1504.04</v>
      </c>
      <c r="F1190" s="184" t="s">
        <v>2422</v>
      </c>
      <c r="G1190" s="181"/>
      <c r="H1190" s="186" t="s">
        <v>6165</v>
      </c>
    </row>
    <row r="1191" spans="1:8" x14ac:dyDescent="0.25">
      <c r="A1191" s="514"/>
      <c r="B1191" s="518"/>
      <c r="C1191" s="181" t="s">
        <v>6166</v>
      </c>
      <c r="D1191" s="182" t="s">
        <v>6167</v>
      </c>
      <c r="E1191" s="183">
        <v>1741.53</v>
      </c>
      <c r="F1191" s="184" t="s">
        <v>2422</v>
      </c>
      <c r="G1191" s="181"/>
      <c r="H1191" s="186" t="s">
        <v>6168</v>
      </c>
    </row>
    <row r="1192" spans="1:8" x14ac:dyDescent="0.25">
      <c r="A1192" s="514"/>
      <c r="B1192" s="518"/>
      <c r="C1192" s="181" t="s">
        <v>6169</v>
      </c>
      <c r="D1192" s="182" t="s">
        <v>6170</v>
      </c>
      <c r="E1192" s="183">
        <v>1979.01</v>
      </c>
      <c r="F1192" s="184" t="s">
        <v>2422</v>
      </c>
      <c r="G1192" s="181"/>
      <c r="H1192" s="186" t="s">
        <v>6171</v>
      </c>
    </row>
    <row r="1193" spans="1:8" x14ac:dyDescent="0.25">
      <c r="A1193" s="514"/>
      <c r="B1193" s="518"/>
      <c r="C1193" s="181" t="s">
        <v>6172</v>
      </c>
      <c r="D1193" s="182" t="s">
        <v>6173</v>
      </c>
      <c r="E1193" s="183">
        <v>2216.4899999999998</v>
      </c>
      <c r="F1193" s="184" t="s">
        <v>2422</v>
      </c>
      <c r="G1193" s="181"/>
      <c r="H1193" s="186" t="s">
        <v>6174</v>
      </c>
    </row>
    <row r="1194" spans="1:8" x14ac:dyDescent="0.25">
      <c r="A1194" s="514"/>
      <c r="B1194" s="518"/>
      <c r="C1194" s="181" t="s">
        <v>6175</v>
      </c>
      <c r="D1194" s="182" t="s">
        <v>6176</v>
      </c>
      <c r="E1194" s="183">
        <v>2453.9699999999998</v>
      </c>
      <c r="F1194" s="184" t="s">
        <v>2422</v>
      </c>
      <c r="G1194" s="181"/>
      <c r="H1194" s="186" t="s">
        <v>6177</v>
      </c>
    </row>
    <row r="1195" spans="1:8" x14ac:dyDescent="0.25">
      <c r="A1195" s="514"/>
      <c r="B1195" s="518"/>
      <c r="C1195" s="181" t="s">
        <v>6178</v>
      </c>
      <c r="D1195" s="182" t="s">
        <v>6179</v>
      </c>
      <c r="E1195" s="183">
        <v>2691.45</v>
      </c>
      <c r="F1195" s="184" t="s">
        <v>2422</v>
      </c>
      <c r="G1195" s="181"/>
      <c r="H1195" s="186" t="s">
        <v>6180</v>
      </c>
    </row>
    <row r="1196" spans="1:8" x14ac:dyDescent="0.25">
      <c r="A1196" s="514"/>
      <c r="B1196" s="518"/>
      <c r="C1196" s="181" t="s">
        <v>6181</v>
      </c>
      <c r="D1196" s="182" t="s">
        <v>6182</v>
      </c>
      <c r="E1196" s="183">
        <v>2928.93</v>
      </c>
      <c r="F1196" s="184" t="s">
        <v>2422</v>
      </c>
      <c r="G1196" s="181"/>
      <c r="H1196" s="186" t="s">
        <v>6183</v>
      </c>
    </row>
    <row r="1197" spans="1:8" x14ac:dyDescent="0.25">
      <c r="A1197" s="514"/>
      <c r="B1197" s="518"/>
      <c r="C1197" s="181" t="s">
        <v>6184</v>
      </c>
      <c r="D1197" s="182" t="s">
        <v>6185</v>
      </c>
      <c r="E1197" s="183">
        <v>3166.41</v>
      </c>
      <c r="F1197" s="184" t="s">
        <v>2422</v>
      </c>
      <c r="G1197" s="181"/>
      <c r="H1197" s="186" t="s">
        <v>6186</v>
      </c>
    </row>
    <row r="1198" spans="1:8" x14ac:dyDescent="0.25">
      <c r="A1198" s="514"/>
      <c r="B1198" s="518"/>
      <c r="C1198" s="181" t="s">
        <v>6187</v>
      </c>
      <c r="D1198" s="182" t="s">
        <v>6188</v>
      </c>
      <c r="E1198" s="183">
        <v>3324.73</v>
      </c>
      <c r="F1198" s="184" t="s">
        <v>2422</v>
      </c>
      <c r="G1198" s="181"/>
      <c r="H1198" s="186" t="s">
        <v>6189</v>
      </c>
    </row>
    <row r="1199" spans="1:8" x14ac:dyDescent="0.25">
      <c r="A1199" s="514" t="s">
        <v>6190</v>
      </c>
      <c r="B1199" s="516" t="s">
        <v>6191</v>
      </c>
      <c r="C1199" s="181" t="s">
        <v>6192</v>
      </c>
      <c r="D1199" s="182" t="s">
        <v>6193</v>
      </c>
      <c r="E1199" s="183">
        <v>139.34</v>
      </c>
      <c r="F1199" s="184" t="s">
        <v>2422</v>
      </c>
      <c r="G1199" s="181"/>
      <c r="H1199" s="186" t="s">
        <v>6194</v>
      </c>
    </row>
    <row r="1200" spans="1:8" x14ac:dyDescent="0.25">
      <c r="A1200" s="514"/>
      <c r="B1200" s="516"/>
      <c r="C1200" s="181" t="s">
        <v>6195</v>
      </c>
      <c r="D1200" s="182" t="s">
        <v>6196</v>
      </c>
      <c r="E1200" s="183">
        <v>209.59</v>
      </c>
      <c r="F1200" s="184" t="s">
        <v>2422</v>
      </c>
      <c r="G1200" s="181"/>
      <c r="H1200" s="186" t="s">
        <v>6197</v>
      </c>
    </row>
    <row r="1201" spans="1:8" x14ac:dyDescent="0.25">
      <c r="A1201" s="514"/>
      <c r="B1201" s="516"/>
      <c r="C1201" s="181" t="s">
        <v>6198</v>
      </c>
      <c r="D1201" s="182" t="s">
        <v>6199</v>
      </c>
      <c r="E1201" s="183">
        <v>419.47</v>
      </c>
      <c r="F1201" s="184" t="s">
        <v>2422</v>
      </c>
      <c r="G1201" s="181"/>
      <c r="H1201" s="186" t="s">
        <v>6200</v>
      </c>
    </row>
    <row r="1202" spans="1:8" x14ac:dyDescent="0.25">
      <c r="A1202" s="514"/>
      <c r="B1202" s="516"/>
      <c r="C1202" s="181" t="s">
        <v>6201</v>
      </c>
      <c r="D1202" s="182" t="s">
        <v>6202</v>
      </c>
      <c r="E1202" s="183">
        <v>699.31</v>
      </c>
      <c r="F1202" s="184" t="s">
        <v>2422</v>
      </c>
      <c r="G1202" s="181"/>
      <c r="H1202" s="186" t="s">
        <v>6203</v>
      </c>
    </row>
    <row r="1203" spans="1:8" x14ac:dyDescent="0.25">
      <c r="A1203" s="514"/>
      <c r="B1203" s="516"/>
      <c r="C1203" s="181" t="s">
        <v>6204</v>
      </c>
      <c r="D1203" s="182" t="s">
        <v>6205</v>
      </c>
      <c r="E1203" s="183">
        <v>979.15</v>
      </c>
      <c r="F1203" s="184" t="s">
        <v>2422</v>
      </c>
      <c r="G1203" s="181"/>
      <c r="H1203" s="186" t="s">
        <v>6206</v>
      </c>
    </row>
    <row r="1204" spans="1:8" x14ac:dyDescent="0.25">
      <c r="A1204" s="514"/>
      <c r="B1204" s="516"/>
      <c r="C1204" s="181" t="s">
        <v>6207</v>
      </c>
      <c r="D1204" s="182" t="s">
        <v>6208</v>
      </c>
      <c r="E1204" s="183">
        <v>1258.99</v>
      </c>
      <c r="F1204" s="184" t="s">
        <v>2422</v>
      </c>
      <c r="G1204" s="181"/>
      <c r="H1204" s="186" t="s">
        <v>6209</v>
      </c>
    </row>
    <row r="1205" spans="1:8" x14ac:dyDescent="0.25">
      <c r="A1205" s="514"/>
      <c r="B1205" s="516"/>
      <c r="C1205" s="181" t="s">
        <v>6210</v>
      </c>
      <c r="D1205" s="182" t="s">
        <v>6211</v>
      </c>
      <c r="E1205" s="183">
        <v>1538.82</v>
      </c>
      <c r="F1205" s="184" t="s">
        <v>2422</v>
      </c>
      <c r="G1205" s="181"/>
      <c r="H1205" s="186" t="s">
        <v>6212</v>
      </c>
    </row>
    <row r="1206" spans="1:8" x14ac:dyDescent="0.25">
      <c r="A1206" s="514"/>
      <c r="B1206" s="516"/>
      <c r="C1206" s="181" t="s">
        <v>6213</v>
      </c>
      <c r="D1206" s="182" t="s">
        <v>6214</v>
      </c>
      <c r="E1206" s="183">
        <v>1818.66</v>
      </c>
      <c r="F1206" s="184" t="s">
        <v>2422</v>
      </c>
      <c r="G1206" s="181"/>
      <c r="H1206" s="186" t="s">
        <v>6215</v>
      </c>
    </row>
    <row r="1207" spans="1:8" x14ac:dyDescent="0.25">
      <c r="A1207" s="514"/>
      <c r="B1207" s="516"/>
      <c r="C1207" s="181" t="s">
        <v>6216</v>
      </c>
      <c r="D1207" s="182" t="s">
        <v>6217</v>
      </c>
      <c r="E1207" s="183">
        <v>2098.5</v>
      </c>
      <c r="F1207" s="184" t="s">
        <v>2422</v>
      </c>
      <c r="G1207" s="181"/>
      <c r="H1207" s="186" t="s">
        <v>6218</v>
      </c>
    </row>
    <row r="1208" spans="1:8" s="188" customFormat="1" ht="14.4" x14ac:dyDescent="0.3">
      <c r="A1208" s="514"/>
      <c r="B1208" s="516"/>
      <c r="C1208" s="181" t="s">
        <v>6219</v>
      </c>
      <c r="D1208" s="182" t="s">
        <v>6220</v>
      </c>
      <c r="E1208" s="183">
        <v>2378.34</v>
      </c>
      <c r="F1208" s="184" t="s">
        <v>2422</v>
      </c>
      <c r="G1208" s="187"/>
      <c r="H1208" s="186" t="s">
        <v>6221</v>
      </c>
    </row>
    <row r="1209" spans="1:8" s="188" customFormat="1" ht="14.4" x14ac:dyDescent="0.3">
      <c r="A1209" s="514"/>
      <c r="B1209" s="516"/>
      <c r="C1209" s="181" t="s">
        <v>6222</v>
      </c>
      <c r="D1209" s="182" t="s">
        <v>6223</v>
      </c>
      <c r="E1209" s="183">
        <v>2658.18</v>
      </c>
      <c r="F1209" s="184" t="s">
        <v>2422</v>
      </c>
      <c r="G1209" s="187"/>
      <c r="H1209" s="186" t="s">
        <v>6224</v>
      </c>
    </row>
    <row r="1210" spans="1:8" s="188" customFormat="1" ht="14.4" x14ac:dyDescent="0.3">
      <c r="A1210" s="514"/>
      <c r="B1210" s="516"/>
      <c r="C1210" s="181" t="s">
        <v>6225</v>
      </c>
      <c r="D1210" s="182" t="s">
        <v>6226</v>
      </c>
      <c r="E1210" s="183">
        <v>2938.02</v>
      </c>
      <c r="F1210" s="184" t="s">
        <v>2422</v>
      </c>
      <c r="G1210" s="187"/>
      <c r="H1210" s="186" t="s">
        <v>6227</v>
      </c>
    </row>
    <row r="1211" spans="1:8" s="188" customFormat="1" ht="14.4" x14ac:dyDescent="0.3">
      <c r="A1211" s="514"/>
      <c r="B1211" s="516"/>
      <c r="C1211" s="181" t="s">
        <v>6228</v>
      </c>
      <c r="D1211" s="182" t="s">
        <v>6229</v>
      </c>
      <c r="E1211" s="183">
        <v>3217.86</v>
      </c>
      <c r="F1211" s="184" t="s">
        <v>2422</v>
      </c>
      <c r="G1211" s="187"/>
      <c r="H1211" s="186" t="s">
        <v>6230</v>
      </c>
    </row>
    <row r="1212" spans="1:8" s="188" customFormat="1" ht="14.4" x14ac:dyDescent="0.3">
      <c r="A1212" s="514"/>
      <c r="B1212" s="516"/>
      <c r="C1212" s="181" t="s">
        <v>6231</v>
      </c>
      <c r="D1212" s="182" t="s">
        <v>6232</v>
      </c>
      <c r="E1212" s="183">
        <v>3497.7</v>
      </c>
      <c r="F1212" s="184" t="s">
        <v>2422</v>
      </c>
      <c r="G1212" s="187"/>
      <c r="H1212" s="186" t="s">
        <v>6233</v>
      </c>
    </row>
    <row r="1213" spans="1:8" s="188" customFormat="1" ht="14.4" x14ac:dyDescent="0.3">
      <c r="A1213" s="514"/>
      <c r="B1213" s="516"/>
      <c r="C1213" s="181" t="s">
        <v>6234</v>
      </c>
      <c r="D1213" s="182" t="s">
        <v>6235</v>
      </c>
      <c r="E1213" s="183">
        <v>3777.54</v>
      </c>
      <c r="F1213" s="184" t="s">
        <v>2422</v>
      </c>
      <c r="G1213" s="187"/>
      <c r="H1213" s="186" t="s">
        <v>6236</v>
      </c>
    </row>
    <row r="1214" spans="1:8" s="188" customFormat="1" ht="14.4" x14ac:dyDescent="0.3">
      <c r="A1214" s="514"/>
      <c r="B1214" s="516"/>
      <c r="C1214" s="181" t="s">
        <v>6237</v>
      </c>
      <c r="D1214" s="182" t="s">
        <v>6238</v>
      </c>
      <c r="E1214" s="183">
        <v>3917.75</v>
      </c>
      <c r="F1214" s="184" t="s">
        <v>2422</v>
      </c>
      <c r="G1214" s="187"/>
      <c r="H1214" s="186" t="s">
        <v>6239</v>
      </c>
    </row>
    <row r="1215" spans="1:8" x14ac:dyDescent="0.25">
      <c r="A1215" s="514" t="s">
        <v>6240</v>
      </c>
      <c r="B1215" s="516" t="s">
        <v>6241</v>
      </c>
      <c r="C1215" s="189" t="s">
        <v>6242</v>
      </c>
      <c r="D1215" s="182" t="s">
        <v>6243</v>
      </c>
      <c r="E1215" s="183">
        <v>7.72</v>
      </c>
      <c r="F1215" s="184" t="s">
        <v>2422</v>
      </c>
      <c r="G1215" s="181"/>
      <c r="H1215" s="186" t="s">
        <v>6244</v>
      </c>
    </row>
    <row r="1216" spans="1:8" x14ac:dyDescent="0.25">
      <c r="A1216" s="514"/>
      <c r="B1216" s="516"/>
      <c r="C1216" s="189" t="s">
        <v>6245</v>
      </c>
      <c r="D1216" s="182" t="s">
        <v>6246</v>
      </c>
      <c r="E1216" s="183">
        <v>16.059999999999999</v>
      </c>
      <c r="F1216" s="184" t="s">
        <v>2422</v>
      </c>
      <c r="G1216" s="181"/>
      <c r="H1216" s="186" t="s">
        <v>6247</v>
      </c>
    </row>
    <row r="1217" spans="1:8" x14ac:dyDescent="0.25">
      <c r="A1217" s="514"/>
      <c r="B1217" s="516"/>
      <c r="C1217" s="189" t="s">
        <v>6248</v>
      </c>
      <c r="D1217" s="182" t="s">
        <v>6249</v>
      </c>
      <c r="E1217" s="183">
        <v>32.32</v>
      </c>
      <c r="F1217" s="184" t="s">
        <v>2422</v>
      </c>
      <c r="G1217" s="181"/>
      <c r="H1217" s="186" t="s">
        <v>6250</v>
      </c>
    </row>
    <row r="1218" spans="1:8" x14ac:dyDescent="0.25">
      <c r="A1218" s="514"/>
      <c r="B1218" s="516"/>
      <c r="C1218" s="189" t="s">
        <v>6251</v>
      </c>
      <c r="D1218" s="182" t="s">
        <v>6252</v>
      </c>
      <c r="E1218" s="183">
        <v>52.65</v>
      </c>
      <c r="F1218" s="184" t="s">
        <v>2422</v>
      </c>
      <c r="G1218" s="181"/>
      <c r="H1218" s="186" t="s">
        <v>6253</v>
      </c>
    </row>
    <row r="1219" spans="1:8" x14ac:dyDescent="0.25">
      <c r="A1219" s="514"/>
      <c r="B1219" s="516"/>
      <c r="C1219" s="189" t="s">
        <v>6254</v>
      </c>
      <c r="D1219" s="182" t="s">
        <v>6255</v>
      </c>
      <c r="E1219" s="183">
        <v>77.040000000000006</v>
      </c>
      <c r="F1219" s="184" t="s">
        <v>2422</v>
      </c>
      <c r="G1219" s="181"/>
      <c r="H1219" s="186" t="s">
        <v>6256</v>
      </c>
    </row>
    <row r="1220" spans="1:8" x14ac:dyDescent="0.25">
      <c r="A1220" s="514"/>
      <c r="B1220" s="516"/>
      <c r="C1220" s="189" t="s">
        <v>6257</v>
      </c>
      <c r="D1220" s="182" t="s">
        <v>6258</v>
      </c>
      <c r="E1220" s="183">
        <v>105.5</v>
      </c>
      <c r="F1220" s="184" t="s">
        <v>2422</v>
      </c>
      <c r="G1220" s="181"/>
      <c r="H1220" s="186" t="s">
        <v>6259</v>
      </c>
    </row>
    <row r="1221" spans="1:8" x14ac:dyDescent="0.25">
      <c r="A1221" s="514"/>
      <c r="B1221" s="516"/>
      <c r="C1221" s="189" t="s">
        <v>6260</v>
      </c>
      <c r="D1221" s="182" t="s">
        <v>6261</v>
      </c>
      <c r="E1221" s="183">
        <v>142.08000000000001</v>
      </c>
      <c r="F1221" s="184" t="s">
        <v>2422</v>
      </c>
      <c r="G1221" s="181"/>
      <c r="H1221" s="186" t="s">
        <v>6262</v>
      </c>
    </row>
    <row r="1222" spans="1:8" x14ac:dyDescent="0.25">
      <c r="A1222" s="514"/>
      <c r="B1222" s="516"/>
      <c r="C1222" s="189" t="s">
        <v>6263</v>
      </c>
      <c r="D1222" s="182" t="s">
        <v>6264</v>
      </c>
      <c r="E1222" s="183">
        <v>203.06</v>
      </c>
      <c r="F1222" s="184" t="s">
        <v>2422</v>
      </c>
      <c r="G1222" s="181"/>
      <c r="H1222" s="186" t="s">
        <v>6265</v>
      </c>
    </row>
    <row r="1223" spans="1:8" x14ac:dyDescent="0.25">
      <c r="A1223" s="514"/>
      <c r="B1223" s="516"/>
      <c r="C1223" s="189" t="s">
        <v>6266</v>
      </c>
      <c r="D1223" s="182" t="s">
        <v>6267</v>
      </c>
      <c r="E1223" s="183">
        <v>284.37</v>
      </c>
      <c r="F1223" s="184" t="s">
        <v>2422</v>
      </c>
      <c r="G1223" s="181"/>
      <c r="H1223" s="186" t="s">
        <v>6268</v>
      </c>
    </row>
    <row r="1224" spans="1:8" x14ac:dyDescent="0.25">
      <c r="A1224" s="514"/>
      <c r="B1224" s="516"/>
      <c r="C1224" s="189" t="s">
        <v>6269</v>
      </c>
      <c r="D1224" s="182" t="s">
        <v>6270</v>
      </c>
      <c r="E1224" s="183">
        <v>365.68</v>
      </c>
      <c r="F1224" s="184" t="s">
        <v>2422</v>
      </c>
      <c r="G1224" s="181"/>
      <c r="H1224" s="186" t="s">
        <v>6271</v>
      </c>
    </row>
    <row r="1225" spans="1:8" x14ac:dyDescent="0.25">
      <c r="A1225" s="514"/>
      <c r="B1225" s="516"/>
      <c r="C1225" s="189" t="s">
        <v>6272</v>
      </c>
      <c r="D1225" s="182" t="s">
        <v>6273</v>
      </c>
      <c r="E1225" s="183">
        <v>406.53</v>
      </c>
      <c r="F1225" s="184" t="s">
        <v>2422</v>
      </c>
      <c r="G1225" s="181"/>
      <c r="H1225" s="186" t="s">
        <v>6274</v>
      </c>
    </row>
    <row r="1226" spans="1:8" x14ac:dyDescent="0.25">
      <c r="A1226" s="514" t="s">
        <v>6275</v>
      </c>
      <c r="B1226" s="516" t="s">
        <v>6276</v>
      </c>
      <c r="C1226" s="190" t="s">
        <v>6277</v>
      </c>
      <c r="D1226" s="182" t="s">
        <v>6278</v>
      </c>
      <c r="E1226" s="183">
        <v>4962.16</v>
      </c>
      <c r="F1226" s="184" t="s">
        <v>2422</v>
      </c>
      <c r="G1226" s="181"/>
      <c r="H1226" s="186" t="s">
        <v>6279</v>
      </c>
    </row>
    <row r="1227" spans="1:8" x14ac:dyDescent="0.25">
      <c r="A1227" s="514"/>
      <c r="B1227" s="516"/>
      <c r="C1227" s="190" t="s">
        <v>6280</v>
      </c>
      <c r="D1227" s="182" t="s">
        <v>6281</v>
      </c>
      <c r="E1227" s="183">
        <v>9924.33</v>
      </c>
      <c r="F1227" s="184" t="s">
        <v>2422</v>
      </c>
      <c r="G1227" s="181"/>
      <c r="H1227" s="186" t="s">
        <v>6282</v>
      </c>
    </row>
    <row r="1228" spans="1:8" x14ac:dyDescent="0.25">
      <c r="A1228" s="514" t="s">
        <v>6283</v>
      </c>
      <c r="B1228" s="516" t="s">
        <v>6284</v>
      </c>
      <c r="C1228" s="181" t="s">
        <v>6285</v>
      </c>
      <c r="D1228" s="182" t="s">
        <v>6286</v>
      </c>
      <c r="E1228" s="183">
        <v>2688.89</v>
      </c>
      <c r="F1228" s="184" t="s">
        <v>2422</v>
      </c>
      <c r="G1228" s="181"/>
      <c r="H1228" s="186" t="s">
        <v>6287</v>
      </c>
    </row>
    <row r="1229" spans="1:8" x14ac:dyDescent="0.25">
      <c r="A1229" s="514"/>
      <c r="B1229" s="516"/>
      <c r="C1229" s="181" t="s">
        <v>6288</v>
      </c>
      <c r="D1229" s="182" t="s">
        <v>6289</v>
      </c>
      <c r="E1229" s="183">
        <v>4088.2</v>
      </c>
      <c r="F1229" s="184" t="s">
        <v>2422</v>
      </c>
      <c r="G1229" s="181"/>
      <c r="H1229" s="186" t="s">
        <v>6290</v>
      </c>
    </row>
    <row r="1230" spans="1:8" x14ac:dyDescent="0.25">
      <c r="A1230" s="514"/>
      <c r="B1230" s="516"/>
      <c r="C1230" s="181" t="s">
        <v>6291</v>
      </c>
      <c r="D1230" s="182" t="s">
        <v>6292</v>
      </c>
      <c r="E1230" s="183">
        <v>6831.97</v>
      </c>
      <c r="F1230" s="184" t="s">
        <v>2422</v>
      </c>
      <c r="G1230" s="181"/>
      <c r="H1230" s="186" t="s">
        <v>6293</v>
      </c>
    </row>
    <row r="1231" spans="1:8" x14ac:dyDescent="0.25">
      <c r="A1231" s="514"/>
      <c r="B1231" s="516"/>
      <c r="C1231" s="181" t="s">
        <v>6294</v>
      </c>
      <c r="D1231" s="182" t="s">
        <v>6295</v>
      </c>
      <c r="E1231" s="183">
        <v>9575.73</v>
      </c>
      <c r="F1231" s="184" t="s">
        <v>2422</v>
      </c>
      <c r="G1231" s="181"/>
      <c r="H1231" s="186" t="s">
        <v>6296</v>
      </c>
    </row>
    <row r="1232" spans="1:8" x14ac:dyDescent="0.25">
      <c r="A1232" s="514"/>
      <c r="B1232" s="516"/>
      <c r="C1232" s="181" t="s">
        <v>6297</v>
      </c>
      <c r="D1232" s="182" t="s">
        <v>6298</v>
      </c>
      <c r="E1232" s="183">
        <v>12319.49</v>
      </c>
      <c r="F1232" s="184" t="s">
        <v>2422</v>
      </c>
      <c r="G1232" s="181"/>
      <c r="H1232" s="186" t="s">
        <v>6299</v>
      </c>
    </row>
    <row r="1233" spans="1:8" x14ac:dyDescent="0.25">
      <c r="A1233" s="514"/>
      <c r="B1233" s="516"/>
      <c r="C1233" s="181" t="s">
        <v>6300</v>
      </c>
      <c r="D1233" s="182" t="s">
        <v>6301</v>
      </c>
      <c r="E1233" s="183">
        <v>15063.25</v>
      </c>
      <c r="F1233" s="184" t="s">
        <v>2422</v>
      </c>
      <c r="G1233" s="181"/>
      <c r="H1233" s="186" t="s">
        <v>6302</v>
      </c>
    </row>
    <row r="1234" spans="1:8" x14ac:dyDescent="0.25">
      <c r="A1234" s="514"/>
      <c r="B1234" s="516"/>
      <c r="C1234" s="181" t="s">
        <v>6303</v>
      </c>
      <c r="D1234" s="182" t="s">
        <v>6304</v>
      </c>
      <c r="E1234" s="183">
        <v>17807.009999999998</v>
      </c>
      <c r="F1234" s="184" t="s">
        <v>2422</v>
      </c>
      <c r="G1234" s="181"/>
      <c r="H1234" s="186" t="s">
        <v>6305</v>
      </c>
    </row>
    <row r="1235" spans="1:8" x14ac:dyDescent="0.25">
      <c r="A1235" s="514"/>
      <c r="B1235" s="516"/>
      <c r="C1235" s="181" t="s">
        <v>6306</v>
      </c>
      <c r="D1235" s="182" t="s">
        <v>6307</v>
      </c>
      <c r="E1235" s="183">
        <v>20550.77</v>
      </c>
      <c r="F1235" s="184" t="s">
        <v>2422</v>
      </c>
      <c r="G1235" s="181"/>
      <c r="H1235" s="186" t="s">
        <v>6308</v>
      </c>
    </row>
    <row r="1236" spans="1:8" x14ac:dyDescent="0.25">
      <c r="A1236" s="514"/>
      <c r="B1236" s="516"/>
      <c r="C1236" s="181" t="s">
        <v>6309</v>
      </c>
      <c r="D1236" s="182" t="s">
        <v>6310</v>
      </c>
      <c r="E1236" s="183">
        <v>23294.53</v>
      </c>
      <c r="F1236" s="184" t="s">
        <v>2422</v>
      </c>
      <c r="G1236" s="181"/>
      <c r="H1236" s="186" t="s">
        <v>6311</v>
      </c>
    </row>
    <row r="1237" spans="1:8" x14ac:dyDescent="0.25">
      <c r="A1237" s="514"/>
      <c r="B1237" s="516"/>
      <c r="C1237" s="181" t="s">
        <v>6312</v>
      </c>
      <c r="D1237" s="182" t="s">
        <v>6313</v>
      </c>
      <c r="E1237" s="183">
        <v>26038.29</v>
      </c>
      <c r="F1237" s="184" t="s">
        <v>2422</v>
      </c>
      <c r="G1237" s="181"/>
      <c r="H1237" s="186" t="s">
        <v>6314</v>
      </c>
    </row>
    <row r="1238" spans="1:8" x14ac:dyDescent="0.25">
      <c r="A1238" s="514"/>
      <c r="B1238" s="516"/>
      <c r="C1238" s="181" t="s">
        <v>6315</v>
      </c>
      <c r="D1238" s="182" t="s">
        <v>6316</v>
      </c>
      <c r="E1238" s="183">
        <v>27437.61</v>
      </c>
      <c r="F1238" s="184" t="s">
        <v>2422</v>
      </c>
      <c r="G1238" s="181"/>
      <c r="H1238" s="186" t="s">
        <v>6317</v>
      </c>
    </row>
    <row r="1239" spans="1:8" x14ac:dyDescent="0.25">
      <c r="A1239" s="514" t="s">
        <v>6318</v>
      </c>
      <c r="B1239" s="516" t="s">
        <v>6319</v>
      </c>
      <c r="C1239" s="189" t="s">
        <v>6320</v>
      </c>
      <c r="D1239" s="182" t="s">
        <v>6321</v>
      </c>
      <c r="E1239" s="183">
        <v>290.02</v>
      </c>
      <c r="F1239" s="184" t="s">
        <v>2422</v>
      </c>
      <c r="G1239" s="181"/>
      <c r="H1239" s="186" t="s">
        <v>6322</v>
      </c>
    </row>
    <row r="1240" spans="1:8" x14ac:dyDescent="0.25">
      <c r="A1240" s="514"/>
      <c r="B1240" s="516"/>
      <c r="C1240" s="189" t="s">
        <v>6323</v>
      </c>
      <c r="D1240" s="182" t="s">
        <v>6324</v>
      </c>
      <c r="E1240" s="183">
        <v>450.29</v>
      </c>
      <c r="F1240" s="184" t="s">
        <v>2422</v>
      </c>
      <c r="G1240" s="181"/>
      <c r="H1240" s="186" t="s">
        <v>6325</v>
      </c>
    </row>
    <row r="1241" spans="1:8" x14ac:dyDescent="0.25">
      <c r="A1241" s="514"/>
      <c r="B1241" s="516"/>
      <c r="C1241" s="189" t="s">
        <v>6326</v>
      </c>
      <c r="D1241" s="182" t="s">
        <v>6327</v>
      </c>
      <c r="E1241" s="183">
        <v>755.57</v>
      </c>
      <c r="F1241" s="184" t="s">
        <v>2422</v>
      </c>
      <c r="G1241" s="181"/>
      <c r="H1241" s="186" t="s">
        <v>6328</v>
      </c>
    </row>
    <row r="1242" spans="1:8" x14ac:dyDescent="0.25">
      <c r="A1242" s="514"/>
      <c r="B1242" s="516"/>
      <c r="C1242" s="189" t="s">
        <v>6329</v>
      </c>
      <c r="D1242" s="182" t="s">
        <v>6330</v>
      </c>
      <c r="E1242" s="183">
        <v>1213.48</v>
      </c>
      <c r="F1242" s="184" t="s">
        <v>2422</v>
      </c>
      <c r="G1242" s="181"/>
      <c r="H1242" s="186" t="s">
        <v>6331</v>
      </c>
    </row>
    <row r="1243" spans="1:8" x14ac:dyDescent="0.25">
      <c r="A1243" s="514"/>
      <c r="B1243" s="516"/>
      <c r="C1243" s="189" t="s">
        <v>6332</v>
      </c>
      <c r="D1243" s="182" t="s">
        <v>6333</v>
      </c>
      <c r="E1243" s="183">
        <v>1824.04</v>
      </c>
      <c r="F1243" s="184" t="s">
        <v>2422</v>
      </c>
      <c r="G1243" s="181"/>
      <c r="H1243" s="186" t="s">
        <v>6334</v>
      </c>
    </row>
    <row r="1244" spans="1:8" x14ac:dyDescent="0.25">
      <c r="A1244" s="514"/>
      <c r="B1244" s="516"/>
      <c r="C1244" s="189" t="s">
        <v>6335</v>
      </c>
      <c r="D1244" s="182" t="s">
        <v>6336</v>
      </c>
      <c r="E1244" s="183">
        <v>2434.6</v>
      </c>
      <c r="F1244" s="184" t="s">
        <v>2422</v>
      </c>
      <c r="G1244" s="181"/>
      <c r="H1244" s="186" t="s">
        <v>6337</v>
      </c>
    </row>
    <row r="1245" spans="1:8" x14ac:dyDescent="0.25">
      <c r="A1245" s="514"/>
      <c r="B1245" s="516"/>
      <c r="C1245" s="189" t="s">
        <v>6338</v>
      </c>
      <c r="D1245" s="182" t="s">
        <v>6339</v>
      </c>
      <c r="E1245" s="183">
        <v>3045.16</v>
      </c>
      <c r="F1245" s="184" t="s">
        <v>2422</v>
      </c>
      <c r="G1245" s="181"/>
      <c r="H1245" s="186" t="s">
        <v>6340</v>
      </c>
    </row>
    <row r="1246" spans="1:8" x14ac:dyDescent="0.25">
      <c r="A1246" s="514"/>
      <c r="B1246" s="516"/>
      <c r="C1246" s="189" t="s">
        <v>6341</v>
      </c>
      <c r="D1246" s="182" t="s">
        <v>6342</v>
      </c>
      <c r="E1246" s="183">
        <v>3961</v>
      </c>
      <c r="F1246" s="184" t="s">
        <v>2422</v>
      </c>
      <c r="G1246" s="181"/>
      <c r="H1246" s="186" t="s">
        <v>6343</v>
      </c>
    </row>
    <row r="1247" spans="1:8" x14ac:dyDescent="0.25">
      <c r="A1247" s="514"/>
      <c r="B1247" s="516"/>
      <c r="C1247" s="189" t="s">
        <v>6344</v>
      </c>
      <c r="D1247" s="182" t="s">
        <v>6345</v>
      </c>
      <c r="E1247" s="183">
        <v>5334.75</v>
      </c>
      <c r="F1247" s="184" t="s">
        <v>2422</v>
      </c>
      <c r="G1247" s="181"/>
      <c r="H1247" s="186" t="s">
        <v>6346</v>
      </c>
    </row>
    <row r="1248" spans="1:8" x14ac:dyDescent="0.25">
      <c r="A1248" s="514"/>
      <c r="B1248" s="516"/>
      <c r="C1248" s="189" t="s">
        <v>6347</v>
      </c>
      <c r="D1248" s="182" t="s">
        <v>6348</v>
      </c>
      <c r="E1248" s="183">
        <v>6861.15</v>
      </c>
      <c r="F1248" s="184" t="s">
        <v>2422</v>
      </c>
      <c r="G1248" s="181"/>
      <c r="H1248" s="186" t="s">
        <v>6349</v>
      </c>
    </row>
    <row r="1249" spans="1:8" x14ac:dyDescent="0.25">
      <c r="A1249" s="514"/>
      <c r="B1249" s="516"/>
      <c r="C1249" s="189" t="s">
        <v>6350</v>
      </c>
      <c r="D1249" s="182" t="s">
        <v>6351</v>
      </c>
      <c r="E1249" s="183">
        <v>8387.5499999999993</v>
      </c>
      <c r="F1249" s="184" t="s">
        <v>2422</v>
      </c>
      <c r="G1249" s="181"/>
      <c r="H1249" s="186" t="s">
        <v>6352</v>
      </c>
    </row>
    <row r="1250" spans="1:8" x14ac:dyDescent="0.25">
      <c r="A1250" s="514"/>
      <c r="B1250" s="516"/>
      <c r="C1250" s="189" t="s">
        <v>6353</v>
      </c>
      <c r="D1250" s="182" t="s">
        <v>6354</v>
      </c>
      <c r="E1250" s="183">
        <v>9913.94</v>
      </c>
      <c r="F1250" s="184" t="s">
        <v>2422</v>
      </c>
      <c r="G1250" s="181"/>
      <c r="H1250" s="186" t="s">
        <v>6355</v>
      </c>
    </row>
    <row r="1251" spans="1:8" ht="14.4" customHeight="1" x14ac:dyDescent="0.25">
      <c r="A1251" s="514"/>
      <c r="B1251" s="516"/>
      <c r="C1251" s="189" t="s">
        <v>6356</v>
      </c>
      <c r="D1251" s="182" t="s">
        <v>6357</v>
      </c>
      <c r="E1251" s="183">
        <v>10684.77</v>
      </c>
      <c r="F1251" s="184" t="s">
        <v>2422</v>
      </c>
      <c r="G1251" s="181"/>
      <c r="H1251" s="186" t="s">
        <v>6358</v>
      </c>
    </row>
    <row r="1252" spans="1:8" x14ac:dyDescent="0.25">
      <c r="A1252" s="514" t="s">
        <v>6359</v>
      </c>
      <c r="B1252" s="516" t="s">
        <v>6360</v>
      </c>
      <c r="C1252" s="181" t="s">
        <v>6361</v>
      </c>
      <c r="D1252" s="182" t="s">
        <v>6362</v>
      </c>
      <c r="E1252" s="183">
        <v>2461.5700000000002</v>
      </c>
      <c r="F1252" s="184" t="s">
        <v>2422</v>
      </c>
      <c r="G1252" s="181"/>
      <c r="H1252" s="186" t="s">
        <v>6363</v>
      </c>
    </row>
    <row r="1253" spans="1:8" x14ac:dyDescent="0.25">
      <c r="A1253" s="514"/>
      <c r="B1253" s="516"/>
      <c r="C1253" s="181" t="s">
        <v>6364</v>
      </c>
      <c r="D1253" s="182" t="s">
        <v>6365</v>
      </c>
      <c r="E1253" s="183">
        <v>2710.69</v>
      </c>
      <c r="F1253" s="184" t="s">
        <v>2422</v>
      </c>
      <c r="G1253" s="181"/>
      <c r="H1253" s="186" t="s">
        <v>6366</v>
      </c>
    </row>
    <row r="1254" spans="1:8" x14ac:dyDescent="0.25">
      <c r="A1254" s="514"/>
      <c r="B1254" s="516"/>
      <c r="C1254" s="181" t="s">
        <v>6367</v>
      </c>
      <c r="D1254" s="182" t="s">
        <v>6368</v>
      </c>
      <c r="E1254" s="183">
        <v>3203.99</v>
      </c>
      <c r="F1254" s="184" t="s">
        <v>2422</v>
      </c>
      <c r="G1254" s="181"/>
      <c r="H1254" s="186" t="s">
        <v>6369</v>
      </c>
    </row>
    <row r="1255" spans="1:8" x14ac:dyDescent="0.25">
      <c r="A1255" s="514"/>
      <c r="B1255" s="516"/>
      <c r="C1255" s="181" t="s">
        <v>6370</v>
      </c>
      <c r="D1255" s="182" t="s">
        <v>6371</v>
      </c>
      <c r="E1255" s="183">
        <v>3697.29</v>
      </c>
      <c r="F1255" s="184" t="s">
        <v>2422</v>
      </c>
      <c r="G1255" s="181"/>
      <c r="H1255" s="186" t="s">
        <v>6372</v>
      </c>
    </row>
    <row r="1256" spans="1:8" x14ac:dyDescent="0.25">
      <c r="A1256" s="514"/>
      <c r="B1256" s="516"/>
      <c r="C1256" s="181" t="s">
        <v>6373</v>
      </c>
      <c r="D1256" s="182" t="s">
        <v>6374</v>
      </c>
      <c r="E1256" s="183">
        <v>4190.59</v>
      </c>
      <c r="F1256" s="184" t="s">
        <v>2422</v>
      </c>
      <c r="G1256" s="181"/>
      <c r="H1256" s="186" t="s">
        <v>6375</v>
      </c>
    </row>
    <row r="1257" spans="1:8" x14ac:dyDescent="0.25">
      <c r="A1257" s="514"/>
      <c r="B1257" s="516"/>
      <c r="C1257" s="181" t="s">
        <v>6376</v>
      </c>
      <c r="D1257" s="182" t="s">
        <v>6377</v>
      </c>
      <c r="E1257" s="183">
        <v>4439.71</v>
      </c>
      <c r="F1257" s="184" t="s">
        <v>2422</v>
      </c>
      <c r="G1257" s="181"/>
      <c r="H1257" s="186" t="s">
        <v>6378</v>
      </c>
    </row>
    <row r="1258" spans="1:8" x14ac:dyDescent="0.25">
      <c r="A1258" s="514" t="s">
        <v>6379</v>
      </c>
      <c r="B1258" s="516" t="s">
        <v>6380</v>
      </c>
      <c r="C1258" s="189" t="s">
        <v>6381</v>
      </c>
      <c r="D1258" s="182" t="s">
        <v>6382</v>
      </c>
      <c r="E1258" s="183">
        <v>2487.23</v>
      </c>
      <c r="F1258" s="184" t="s">
        <v>2422</v>
      </c>
      <c r="G1258" s="181"/>
      <c r="H1258" s="186" t="s">
        <v>6383</v>
      </c>
    </row>
    <row r="1259" spans="1:8" x14ac:dyDescent="0.25">
      <c r="A1259" s="514"/>
      <c r="B1259" s="516"/>
      <c r="C1259" s="189" t="s">
        <v>6384</v>
      </c>
      <c r="D1259" s="182" t="s">
        <v>6385</v>
      </c>
      <c r="E1259" s="183">
        <v>3207.22</v>
      </c>
      <c r="F1259" s="184" t="s">
        <v>2422</v>
      </c>
      <c r="G1259" s="181"/>
      <c r="H1259" s="186" t="s">
        <v>6386</v>
      </c>
    </row>
    <row r="1260" spans="1:8" x14ac:dyDescent="0.25">
      <c r="A1260" s="514"/>
      <c r="B1260" s="516"/>
      <c r="C1260" s="189" t="s">
        <v>6387</v>
      </c>
      <c r="D1260" s="182" t="s">
        <v>6388</v>
      </c>
      <c r="E1260" s="183">
        <v>6348.98</v>
      </c>
      <c r="F1260" s="184" t="s">
        <v>2422</v>
      </c>
      <c r="G1260" s="181"/>
      <c r="H1260" s="186" t="s">
        <v>6389</v>
      </c>
    </row>
    <row r="1261" spans="1:8" x14ac:dyDescent="0.25">
      <c r="A1261" s="514"/>
      <c r="B1261" s="516"/>
      <c r="C1261" s="189" t="s">
        <v>6390</v>
      </c>
      <c r="D1261" s="182" t="s">
        <v>6391</v>
      </c>
      <c r="E1261" s="183">
        <v>10930.72</v>
      </c>
      <c r="F1261" s="184" t="s">
        <v>2422</v>
      </c>
      <c r="G1261" s="181"/>
      <c r="H1261" s="186" t="s">
        <v>6392</v>
      </c>
    </row>
    <row r="1262" spans="1:8" x14ac:dyDescent="0.25">
      <c r="A1262" s="514"/>
      <c r="B1262" s="516"/>
      <c r="C1262" s="189" t="s">
        <v>6393</v>
      </c>
      <c r="D1262" s="182" t="s">
        <v>6394</v>
      </c>
      <c r="E1262" s="183">
        <v>16297.9</v>
      </c>
      <c r="F1262" s="184" t="s">
        <v>2422</v>
      </c>
      <c r="G1262" s="181"/>
      <c r="H1262" s="186" t="s">
        <v>6395</v>
      </c>
    </row>
    <row r="1263" spans="1:8" x14ac:dyDescent="0.25">
      <c r="A1263" s="514"/>
      <c r="B1263" s="516"/>
      <c r="C1263" s="189" t="s">
        <v>6396</v>
      </c>
      <c r="D1263" s="182" t="s">
        <v>6397</v>
      </c>
      <c r="E1263" s="183">
        <v>22843.25</v>
      </c>
      <c r="F1263" s="184" t="s">
        <v>2422</v>
      </c>
      <c r="G1263" s="181"/>
      <c r="H1263" s="186" t="s">
        <v>6398</v>
      </c>
    </row>
    <row r="1264" spans="1:8" x14ac:dyDescent="0.25">
      <c r="A1264" s="514"/>
      <c r="B1264" s="516"/>
      <c r="C1264" s="189" t="s">
        <v>6399</v>
      </c>
      <c r="D1264" s="182" t="s">
        <v>6400</v>
      </c>
      <c r="E1264" s="183">
        <v>32661.26</v>
      </c>
      <c r="F1264" s="184" t="s">
        <v>2422</v>
      </c>
      <c r="G1264" s="181"/>
      <c r="H1264" s="186" t="s">
        <v>6401</v>
      </c>
    </row>
    <row r="1265" spans="1:8" x14ac:dyDescent="0.25">
      <c r="A1265" s="514"/>
      <c r="B1265" s="516"/>
      <c r="C1265" s="189" t="s">
        <v>6402</v>
      </c>
      <c r="D1265" s="182" t="s">
        <v>6403</v>
      </c>
      <c r="E1265" s="183">
        <v>39272.050000000003</v>
      </c>
      <c r="F1265" s="184" t="s">
        <v>2422</v>
      </c>
      <c r="G1265" s="181"/>
      <c r="H1265" s="186" t="s">
        <v>6404</v>
      </c>
    </row>
    <row r="1266" spans="1:8" x14ac:dyDescent="0.25">
      <c r="A1266" s="514" t="s">
        <v>6405</v>
      </c>
      <c r="B1266" s="516" t="s">
        <v>6406</v>
      </c>
      <c r="C1266" s="189" t="s">
        <v>6407</v>
      </c>
      <c r="D1266" s="182" t="s">
        <v>6408</v>
      </c>
      <c r="E1266" s="183">
        <v>15120.1</v>
      </c>
      <c r="F1266" s="184" t="s">
        <v>2422</v>
      </c>
      <c r="G1266" s="181"/>
      <c r="H1266" s="186" t="s">
        <v>6409</v>
      </c>
    </row>
    <row r="1267" spans="1:8" x14ac:dyDescent="0.25">
      <c r="A1267" s="514"/>
      <c r="B1267" s="516"/>
      <c r="C1267" s="189" t="s">
        <v>6410</v>
      </c>
      <c r="D1267" s="182" t="s">
        <v>6411</v>
      </c>
      <c r="E1267" s="183">
        <v>30240.2</v>
      </c>
      <c r="F1267" s="184" t="s">
        <v>2422</v>
      </c>
      <c r="G1267" s="181"/>
      <c r="H1267" s="186" t="s">
        <v>6412</v>
      </c>
    </row>
    <row r="1268" spans="1:8" x14ac:dyDescent="0.25">
      <c r="A1268" s="514" t="s">
        <v>6413</v>
      </c>
      <c r="B1268" s="516" t="s">
        <v>6414</v>
      </c>
      <c r="C1268" s="189" t="s">
        <v>6415</v>
      </c>
      <c r="D1268" s="182" t="s">
        <v>6416</v>
      </c>
      <c r="E1268" s="183">
        <v>15892</v>
      </c>
      <c r="F1268" s="184" t="s">
        <v>2422</v>
      </c>
      <c r="G1268" s="181"/>
      <c r="H1268" s="186" t="s">
        <v>6417</v>
      </c>
    </row>
    <row r="1269" spans="1:8" ht="12.6" thickBot="1" x14ac:dyDescent="0.3">
      <c r="A1269" s="515"/>
      <c r="B1269" s="517"/>
      <c r="C1269" s="191" t="s">
        <v>6418</v>
      </c>
      <c r="D1269" s="192" t="s">
        <v>6419</v>
      </c>
      <c r="E1269" s="193">
        <v>28605.599999999999</v>
      </c>
      <c r="F1269" s="194" t="s">
        <v>2422</v>
      </c>
      <c r="G1269" s="195"/>
      <c r="H1269" s="196" t="s">
        <v>6420</v>
      </c>
    </row>
  </sheetData>
  <autoFilter ref="A2:H1269" xr:uid="{C7DBC106-D383-40C6-A1D8-3CFB6C727560}"/>
  <mergeCells count="189">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2:A179"/>
    <mergeCell ref="B172:B179"/>
    <mergeCell ref="A180:A191"/>
    <mergeCell ref="B180:B191"/>
    <mergeCell ref="A192:A198"/>
    <mergeCell ref="B192:B198"/>
    <mergeCell ref="A126:A131"/>
    <mergeCell ref="B126:B131"/>
    <mergeCell ref="A132:A154"/>
    <mergeCell ref="B132:B154"/>
    <mergeCell ref="A155:A171"/>
    <mergeCell ref="B155:B171"/>
    <mergeCell ref="A271:A293"/>
    <mergeCell ref="B271:B293"/>
    <mergeCell ref="A294:A322"/>
    <mergeCell ref="B294:B322"/>
    <mergeCell ref="A323:A349"/>
    <mergeCell ref="B323:B349"/>
    <mergeCell ref="A199:A227"/>
    <mergeCell ref="B199:B227"/>
    <mergeCell ref="A228:A255"/>
    <mergeCell ref="B228:B255"/>
    <mergeCell ref="A256:A270"/>
    <mergeCell ref="B256:B270"/>
    <mergeCell ref="A412:A440"/>
    <mergeCell ref="B412:B440"/>
    <mergeCell ref="A441:A457"/>
    <mergeCell ref="B441:B457"/>
    <mergeCell ref="A458:A477"/>
    <mergeCell ref="B458:B477"/>
    <mergeCell ref="A350:A372"/>
    <mergeCell ref="B350:B372"/>
    <mergeCell ref="A373:A395"/>
    <mergeCell ref="B373:B395"/>
    <mergeCell ref="A396:A411"/>
    <mergeCell ref="B396:B411"/>
    <mergeCell ref="A531:A552"/>
    <mergeCell ref="B531:B552"/>
    <mergeCell ref="A553:A570"/>
    <mergeCell ref="B553:B570"/>
    <mergeCell ref="A571:A589"/>
    <mergeCell ref="B571:B589"/>
    <mergeCell ref="A478:A496"/>
    <mergeCell ref="B478:B496"/>
    <mergeCell ref="A497:A511"/>
    <mergeCell ref="B497:B511"/>
    <mergeCell ref="A512:A530"/>
    <mergeCell ref="B512:B530"/>
    <mergeCell ref="A640:A653"/>
    <mergeCell ref="B640:B653"/>
    <mergeCell ref="A654:A671"/>
    <mergeCell ref="B654:B671"/>
    <mergeCell ref="A672:A686"/>
    <mergeCell ref="B672:B686"/>
    <mergeCell ref="A590:A606"/>
    <mergeCell ref="B590:B606"/>
    <mergeCell ref="A607:A623"/>
    <mergeCell ref="B607:B623"/>
    <mergeCell ref="A624:A639"/>
    <mergeCell ref="B624:B639"/>
    <mergeCell ref="A730:A749"/>
    <mergeCell ref="B730:B749"/>
    <mergeCell ref="A750:A761"/>
    <mergeCell ref="B750:B761"/>
    <mergeCell ref="A762:A769"/>
    <mergeCell ref="B762:B769"/>
    <mergeCell ref="A687:A704"/>
    <mergeCell ref="B687:B704"/>
    <mergeCell ref="A705:A717"/>
    <mergeCell ref="B705:B717"/>
    <mergeCell ref="A718:A729"/>
    <mergeCell ref="B718:B729"/>
    <mergeCell ref="A805:A814"/>
    <mergeCell ref="B805:B814"/>
    <mergeCell ref="A815:A829"/>
    <mergeCell ref="B815:B829"/>
    <mergeCell ref="A830:A853"/>
    <mergeCell ref="B830:B853"/>
    <mergeCell ref="A770:A786"/>
    <mergeCell ref="B770:B786"/>
    <mergeCell ref="A787:A798"/>
    <mergeCell ref="B787:B798"/>
    <mergeCell ref="A799:A804"/>
    <mergeCell ref="B799:B804"/>
    <mergeCell ref="A876:A890"/>
    <mergeCell ref="B876:B890"/>
    <mergeCell ref="A891:A895"/>
    <mergeCell ref="B891:B895"/>
    <mergeCell ref="A896:A918"/>
    <mergeCell ref="B896:B918"/>
    <mergeCell ref="A854:A864"/>
    <mergeCell ref="B854:B864"/>
    <mergeCell ref="A865:A867"/>
    <mergeCell ref="B865:B867"/>
    <mergeCell ref="A868:A875"/>
    <mergeCell ref="B868:B875"/>
    <mergeCell ref="A942:A947"/>
    <mergeCell ref="B942:B947"/>
    <mergeCell ref="A948:A966"/>
    <mergeCell ref="B948:B966"/>
    <mergeCell ref="A967:A973"/>
    <mergeCell ref="B967:B973"/>
    <mergeCell ref="A919:A930"/>
    <mergeCell ref="B919:B930"/>
    <mergeCell ref="A931:A939"/>
    <mergeCell ref="B931:B939"/>
    <mergeCell ref="A940:A941"/>
    <mergeCell ref="B940:B941"/>
    <mergeCell ref="A995:A997"/>
    <mergeCell ref="B995:B997"/>
    <mergeCell ref="A998:A1010"/>
    <mergeCell ref="B998:B1010"/>
    <mergeCell ref="A1011:A1025"/>
    <mergeCell ref="B1011:B1025"/>
    <mergeCell ref="A974:A980"/>
    <mergeCell ref="B974:B980"/>
    <mergeCell ref="A981:A986"/>
    <mergeCell ref="B981:B986"/>
    <mergeCell ref="A987:A994"/>
    <mergeCell ref="B987:B994"/>
    <mergeCell ref="A1065:A1084"/>
    <mergeCell ref="B1065:B1084"/>
    <mergeCell ref="A1085:A1098"/>
    <mergeCell ref="B1085:B1098"/>
    <mergeCell ref="A1099:A1100"/>
    <mergeCell ref="B1099:B1100"/>
    <mergeCell ref="G1011:G1025"/>
    <mergeCell ref="A1026:A1034"/>
    <mergeCell ref="B1026:B1034"/>
    <mergeCell ref="A1035:A1051"/>
    <mergeCell ref="B1035:B1051"/>
    <mergeCell ref="A1052:A1064"/>
    <mergeCell ref="B1052:B1064"/>
    <mergeCell ref="A1128:A1131"/>
    <mergeCell ref="B1128:B1131"/>
    <mergeCell ref="A1134:A1137"/>
    <mergeCell ref="B1134:B1137"/>
    <mergeCell ref="A1140:A1156"/>
    <mergeCell ref="B1140:B1156"/>
    <mergeCell ref="A1102:A1104"/>
    <mergeCell ref="B1102:B1104"/>
    <mergeCell ref="A1105:A1108"/>
    <mergeCell ref="B1105:B1108"/>
    <mergeCell ref="A1109:A1127"/>
    <mergeCell ref="B1109:B1127"/>
    <mergeCell ref="A1182:A1198"/>
    <mergeCell ref="B1182:B1198"/>
    <mergeCell ref="A1199:A1214"/>
    <mergeCell ref="B1199:B1214"/>
    <mergeCell ref="A1215:A1225"/>
    <mergeCell ref="B1215:B1225"/>
    <mergeCell ref="A1157:A1167"/>
    <mergeCell ref="B1157:B1167"/>
    <mergeCell ref="A1168:A1173"/>
    <mergeCell ref="B1168:B1173"/>
    <mergeCell ref="A1174:A1181"/>
    <mergeCell ref="B1174:B1181"/>
    <mergeCell ref="A1268:A1269"/>
    <mergeCell ref="B1268:B1269"/>
    <mergeCell ref="A1252:A1257"/>
    <mergeCell ref="B1252:B1257"/>
    <mergeCell ref="A1258:A1265"/>
    <mergeCell ref="B1258:B1265"/>
    <mergeCell ref="A1266:A1267"/>
    <mergeCell ref="B1266:B1267"/>
    <mergeCell ref="A1226:A1227"/>
    <mergeCell ref="B1226:B1227"/>
    <mergeCell ref="A1228:A1238"/>
    <mergeCell ref="B1228:B1238"/>
    <mergeCell ref="A1239:A1251"/>
    <mergeCell ref="B1239:B1251"/>
  </mergeCells>
  <conditionalFormatting sqref="A1:D1048576">
    <cfRule type="duplicateValues" dxfId="1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091B-CABC-4AA2-B74A-ADAF1EE10F1C}">
  <sheetPr>
    <pageSetUpPr fitToPage="1"/>
  </sheetPr>
  <dimension ref="A1:H225"/>
  <sheetViews>
    <sheetView zoomScaleNormal="100" workbookViewId="0">
      <pane ySplit="1" topLeftCell="A14" activePane="bottomLeft" state="frozen"/>
      <selection pane="bottomLeft" activeCell="L210" sqref="L210"/>
    </sheetView>
  </sheetViews>
  <sheetFormatPr defaultColWidth="8.88671875" defaultRowHeight="12" x14ac:dyDescent="0.25"/>
  <cols>
    <col min="1" max="1" width="10" style="198" customWidth="1"/>
    <col min="2" max="2" width="18" style="198" customWidth="1"/>
    <col min="3" max="3" width="9" style="198" customWidth="1"/>
    <col min="4" max="4" width="126.5546875" style="198" customWidth="1"/>
    <col min="5" max="5" width="15.6640625" style="198" customWidth="1"/>
    <col min="6" max="6" width="6.109375" style="198" customWidth="1"/>
    <col min="7" max="7" width="23.6640625" style="198" customWidth="1"/>
    <col min="8" max="8" width="13.109375" style="198" customWidth="1"/>
    <col min="9" max="16384" width="8.88671875" style="198"/>
  </cols>
  <sheetData>
    <row r="1" spans="1:8" ht="81" customHeight="1" thickBot="1" x14ac:dyDescent="0.3">
      <c r="A1" s="39" t="s">
        <v>2410</v>
      </c>
      <c r="B1" s="40" t="s">
        <v>2411</v>
      </c>
      <c r="C1" s="40" t="s">
        <v>2412</v>
      </c>
      <c r="D1" s="41" t="s">
        <v>6421</v>
      </c>
      <c r="E1" s="41" t="s">
        <v>2414</v>
      </c>
      <c r="F1" s="42" t="s">
        <v>2415</v>
      </c>
      <c r="G1" s="43" t="s">
        <v>2416</v>
      </c>
      <c r="H1" s="44" t="s">
        <v>2417</v>
      </c>
    </row>
    <row r="2" spans="1:8" s="204" customFormat="1" ht="15.75" customHeight="1" thickBot="1" x14ac:dyDescent="0.3">
      <c r="A2" s="199">
        <v>1</v>
      </c>
      <c r="B2" s="200">
        <v>2</v>
      </c>
      <c r="C2" s="200">
        <v>3</v>
      </c>
      <c r="D2" s="201">
        <v>4</v>
      </c>
      <c r="E2" s="200">
        <v>5</v>
      </c>
      <c r="F2" s="200">
        <v>6</v>
      </c>
      <c r="G2" s="202">
        <v>7</v>
      </c>
      <c r="H2" s="203">
        <v>8</v>
      </c>
    </row>
    <row r="3" spans="1:8" s="212" customFormat="1" ht="36.75" customHeight="1" x14ac:dyDescent="0.3">
      <c r="A3" s="205" t="s">
        <v>6422</v>
      </c>
      <c r="B3" s="206" t="s">
        <v>6423</v>
      </c>
      <c r="C3" s="207" t="s">
        <v>6424</v>
      </c>
      <c r="D3" s="207" t="s">
        <v>6425</v>
      </c>
      <c r="E3" s="208">
        <v>63.3</v>
      </c>
      <c r="F3" s="209" t="s">
        <v>2422</v>
      </c>
      <c r="G3" s="210" t="s">
        <v>6426</v>
      </c>
      <c r="H3" s="211" t="s">
        <v>6427</v>
      </c>
    </row>
    <row r="4" spans="1:8" s="212" customFormat="1" ht="15" customHeight="1" x14ac:dyDescent="0.3">
      <c r="A4" s="525" t="s">
        <v>6428</v>
      </c>
      <c r="B4" s="526" t="s">
        <v>6429</v>
      </c>
      <c r="C4" s="176" t="s">
        <v>6430</v>
      </c>
      <c r="D4" s="176" t="s">
        <v>6431</v>
      </c>
      <c r="E4" s="213">
        <v>65.150000000000006</v>
      </c>
      <c r="F4" s="178" t="s">
        <v>2422</v>
      </c>
      <c r="G4" s="214" t="s">
        <v>6426</v>
      </c>
      <c r="H4" s="215" t="s">
        <v>6432</v>
      </c>
    </row>
    <row r="5" spans="1:8" s="212" customFormat="1" ht="15" customHeight="1" x14ac:dyDescent="0.3">
      <c r="A5" s="525"/>
      <c r="B5" s="526"/>
      <c r="C5" s="176" t="s">
        <v>6433</v>
      </c>
      <c r="D5" s="176" t="s">
        <v>6434</v>
      </c>
      <c r="E5" s="213">
        <v>130.30000000000001</v>
      </c>
      <c r="F5" s="178" t="s">
        <v>2422</v>
      </c>
      <c r="G5" s="214" t="s">
        <v>6426</v>
      </c>
      <c r="H5" s="215" t="s">
        <v>6435</v>
      </c>
    </row>
    <row r="6" spans="1:8" s="212" customFormat="1" ht="15" customHeight="1" x14ac:dyDescent="0.3">
      <c r="A6" s="525"/>
      <c r="B6" s="526"/>
      <c r="C6" s="176" t="s">
        <v>6436</v>
      </c>
      <c r="D6" s="176" t="s">
        <v>6437</v>
      </c>
      <c r="E6" s="213">
        <v>293.18</v>
      </c>
      <c r="F6" s="178" t="s">
        <v>2422</v>
      </c>
      <c r="G6" s="214" t="s">
        <v>6426</v>
      </c>
      <c r="H6" s="215" t="s">
        <v>6438</v>
      </c>
    </row>
    <row r="7" spans="1:8" s="212" customFormat="1" ht="15" customHeight="1" x14ac:dyDescent="0.3">
      <c r="A7" s="525"/>
      <c r="B7" s="526"/>
      <c r="C7" s="176" t="s">
        <v>6439</v>
      </c>
      <c r="D7" s="176" t="s">
        <v>6440</v>
      </c>
      <c r="E7" s="213">
        <v>553.77</v>
      </c>
      <c r="F7" s="178" t="s">
        <v>2422</v>
      </c>
      <c r="G7" s="214" t="s">
        <v>6426</v>
      </c>
      <c r="H7" s="215" t="s">
        <v>6441</v>
      </c>
    </row>
    <row r="8" spans="1:8" s="212" customFormat="1" ht="15" customHeight="1" x14ac:dyDescent="0.3">
      <c r="A8" s="525"/>
      <c r="B8" s="526"/>
      <c r="C8" s="176" t="s">
        <v>6442</v>
      </c>
      <c r="D8" s="176" t="s">
        <v>6443</v>
      </c>
      <c r="E8" s="213">
        <v>944.67</v>
      </c>
      <c r="F8" s="178" t="s">
        <v>2422</v>
      </c>
      <c r="G8" s="214" t="s">
        <v>6426</v>
      </c>
      <c r="H8" s="215" t="s">
        <v>6444</v>
      </c>
    </row>
    <row r="9" spans="1:8" s="212" customFormat="1" ht="15" customHeight="1" x14ac:dyDescent="0.3">
      <c r="A9" s="525"/>
      <c r="B9" s="526"/>
      <c r="C9" s="176" t="s">
        <v>6445</v>
      </c>
      <c r="D9" s="176" t="s">
        <v>6446</v>
      </c>
      <c r="E9" s="213">
        <v>1400.72</v>
      </c>
      <c r="F9" s="178" t="s">
        <v>2422</v>
      </c>
      <c r="G9" s="214" t="s">
        <v>6426</v>
      </c>
      <c r="H9" s="215" t="s">
        <v>6447</v>
      </c>
    </row>
    <row r="10" spans="1:8" s="212" customFormat="1" ht="15" customHeight="1" x14ac:dyDescent="0.3">
      <c r="A10" s="525"/>
      <c r="B10" s="526"/>
      <c r="C10" s="176" t="s">
        <v>6448</v>
      </c>
      <c r="D10" s="176" t="s">
        <v>6449</v>
      </c>
      <c r="E10" s="213">
        <v>2117.36</v>
      </c>
      <c r="F10" s="178" t="s">
        <v>2422</v>
      </c>
      <c r="G10" s="214" t="s">
        <v>6426</v>
      </c>
      <c r="H10" s="215" t="s">
        <v>6450</v>
      </c>
    </row>
    <row r="11" spans="1:8" s="212" customFormat="1" ht="15" customHeight="1" x14ac:dyDescent="0.3">
      <c r="A11" s="525"/>
      <c r="B11" s="526"/>
      <c r="C11" s="176" t="s">
        <v>6451</v>
      </c>
      <c r="D11" s="176" t="s">
        <v>6452</v>
      </c>
      <c r="E11" s="213">
        <v>3094.6</v>
      </c>
      <c r="F11" s="178" t="s">
        <v>2422</v>
      </c>
      <c r="G11" s="214" t="s">
        <v>6426</v>
      </c>
      <c r="H11" s="215" t="s">
        <v>6453</v>
      </c>
    </row>
    <row r="12" spans="1:8" s="212" customFormat="1" ht="15" customHeight="1" x14ac:dyDescent="0.3">
      <c r="A12" s="525"/>
      <c r="B12" s="526"/>
      <c r="C12" s="176" t="s">
        <v>6454</v>
      </c>
      <c r="D12" s="176" t="s">
        <v>6455</v>
      </c>
      <c r="E12" s="213">
        <v>4071.84</v>
      </c>
      <c r="F12" s="178" t="s">
        <v>2422</v>
      </c>
      <c r="G12" s="214" t="s">
        <v>6426</v>
      </c>
      <c r="H12" s="215" t="s">
        <v>6456</v>
      </c>
    </row>
    <row r="13" spans="1:8" s="212" customFormat="1" ht="15" customHeight="1" x14ac:dyDescent="0.3">
      <c r="A13" s="525"/>
      <c r="B13" s="526"/>
      <c r="C13" s="176" t="s">
        <v>6457</v>
      </c>
      <c r="D13" s="176" t="s">
        <v>6458</v>
      </c>
      <c r="E13" s="213">
        <v>5049.08</v>
      </c>
      <c r="F13" s="178" t="s">
        <v>2422</v>
      </c>
      <c r="G13" s="214" t="s">
        <v>6426</v>
      </c>
      <c r="H13" s="215" t="s">
        <v>6459</v>
      </c>
    </row>
    <row r="14" spans="1:8" s="212" customFormat="1" ht="15" customHeight="1" x14ac:dyDescent="0.3">
      <c r="A14" s="525"/>
      <c r="B14" s="526"/>
      <c r="C14" s="176" t="s">
        <v>6460</v>
      </c>
      <c r="D14" s="176" t="s">
        <v>6461</v>
      </c>
      <c r="E14" s="213">
        <v>6026.32</v>
      </c>
      <c r="F14" s="178" t="s">
        <v>2422</v>
      </c>
      <c r="G14" s="214" t="s">
        <v>6426</v>
      </c>
      <c r="H14" s="215" t="s">
        <v>6462</v>
      </c>
    </row>
    <row r="15" spans="1:8" s="212" customFormat="1" ht="15" customHeight="1" x14ac:dyDescent="0.3">
      <c r="A15" s="525"/>
      <c r="B15" s="526"/>
      <c r="C15" s="176" t="s">
        <v>6463</v>
      </c>
      <c r="D15" s="176" t="s">
        <v>6464</v>
      </c>
      <c r="E15" s="213">
        <v>6514.93</v>
      </c>
      <c r="F15" s="178" t="s">
        <v>2422</v>
      </c>
      <c r="G15" s="214" t="s">
        <v>6426</v>
      </c>
      <c r="H15" s="215" t="s">
        <v>6465</v>
      </c>
    </row>
    <row r="16" spans="1:8" s="212" customFormat="1" ht="15" customHeight="1" x14ac:dyDescent="0.3">
      <c r="A16" s="525" t="s">
        <v>6466</v>
      </c>
      <c r="B16" s="526" t="s">
        <v>6467</v>
      </c>
      <c r="C16" s="176" t="s">
        <v>6468</v>
      </c>
      <c r="D16" s="214" t="s">
        <v>6469</v>
      </c>
      <c r="E16" s="213">
        <v>61.24</v>
      </c>
      <c r="F16" s="178" t="s">
        <v>2422</v>
      </c>
      <c r="G16" s="214" t="s">
        <v>6426</v>
      </c>
      <c r="H16" s="215" t="s">
        <v>6470</v>
      </c>
    </row>
    <row r="17" spans="1:8" s="212" customFormat="1" ht="15" customHeight="1" x14ac:dyDescent="0.3">
      <c r="A17" s="525"/>
      <c r="B17" s="526"/>
      <c r="C17" s="176" t="s">
        <v>6471</v>
      </c>
      <c r="D17" s="214" t="s">
        <v>6472</v>
      </c>
      <c r="E17" s="213">
        <v>122.47</v>
      </c>
      <c r="F17" s="178" t="s">
        <v>2422</v>
      </c>
      <c r="G17" s="214" t="s">
        <v>6426</v>
      </c>
      <c r="H17" s="215" t="s">
        <v>6473</v>
      </c>
    </row>
    <row r="18" spans="1:8" s="212" customFormat="1" ht="15" customHeight="1" x14ac:dyDescent="0.3">
      <c r="A18" s="525"/>
      <c r="B18" s="526"/>
      <c r="C18" s="176" t="s">
        <v>6474</v>
      </c>
      <c r="D18" s="214" t="s">
        <v>6475</v>
      </c>
      <c r="E18" s="213">
        <v>275.56</v>
      </c>
      <c r="F18" s="178" t="s">
        <v>2422</v>
      </c>
      <c r="G18" s="214" t="s">
        <v>6426</v>
      </c>
      <c r="H18" s="215" t="s">
        <v>6476</v>
      </c>
    </row>
    <row r="19" spans="1:8" s="212" customFormat="1" ht="15" customHeight="1" x14ac:dyDescent="0.3">
      <c r="A19" s="525"/>
      <c r="B19" s="526"/>
      <c r="C19" s="176" t="s">
        <v>6477</v>
      </c>
      <c r="D19" s="214" t="s">
        <v>6478</v>
      </c>
      <c r="E19" s="213">
        <v>520.51</v>
      </c>
      <c r="F19" s="178" t="s">
        <v>2422</v>
      </c>
      <c r="G19" s="214" t="s">
        <v>6426</v>
      </c>
      <c r="H19" s="215" t="s">
        <v>6479</v>
      </c>
    </row>
    <row r="20" spans="1:8" s="212" customFormat="1" ht="15" customHeight="1" x14ac:dyDescent="0.3">
      <c r="A20" s="525"/>
      <c r="B20" s="526"/>
      <c r="C20" s="176" t="s">
        <v>6480</v>
      </c>
      <c r="D20" s="214" t="s">
        <v>6481</v>
      </c>
      <c r="E20" s="213">
        <v>887.92</v>
      </c>
      <c r="F20" s="178" t="s">
        <v>2422</v>
      </c>
      <c r="G20" s="214" t="s">
        <v>6426</v>
      </c>
      <c r="H20" s="215" t="s">
        <v>6482</v>
      </c>
    </row>
    <row r="21" spans="1:8" s="212" customFormat="1" ht="15" customHeight="1" x14ac:dyDescent="0.3">
      <c r="A21" s="525"/>
      <c r="B21" s="526"/>
      <c r="C21" s="176" t="s">
        <v>6483</v>
      </c>
      <c r="D21" s="214" t="s">
        <v>6484</v>
      </c>
      <c r="E21" s="213">
        <v>1316.58</v>
      </c>
      <c r="F21" s="178" t="s">
        <v>2422</v>
      </c>
      <c r="G21" s="214" t="s">
        <v>6426</v>
      </c>
      <c r="H21" s="215" t="s">
        <v>6485</v>
      </c>
    </row>
    <row r="22" spans="1:8" s="212" customFormat="1" ht="15" customHeight="1" x14ac:dyDescent="0.3">
      <c r="A22" s="525"/>
      <c r="B22" s="526"/>
      <c r="C22" s="176" t="s">
        <v>6486</v>
      </c>
      <c r="D22" s="214" t="s">
        <v>6487</v>
      </c>
      <c r="E22" s="213">
        <v>1990.18</v>
      </c>
      <c r="F22" s="178" t="s">
        <v>2422</v>
      </c>
      <c r="G22" s="214" t="s">
        <v>6426</v>
      </c>
      <c r="H22" s="215" t="s">
        <v>6488</v>
      </c>
    </row>
    <row r="23" spans="1:8" s="212" customFormat="1" ht="15" customHeight="1" x14ac:dyDescent="0.3">
      <c r="A23" s="525"/>
      <c r="B23" s="526"/>
      <c r="C23" s="176" t="s">
        <v>6489</v>
      </c>
      <c r="D23" s="214" t="s">
        <v>6490</v>
      </c>
      <c r="E23" s="213">
        <v>2908.72</v>
      </c>
      <c r="F23" s="178" t="s">
        <v>2422</v>
      </c>
      <c r="G23" s="214" t="s">
        <v>6426</v>
      </c>
      <c r="H23" s="215" t="s">
        <v>6491</v>
      </c>
    </row>
    <row r="24" spans="1:8" s="212" customFormat="1" ht="15" customHeight="1" x14ac:dyDescent="0.3">
      <c r="A24" s="525"/>
      <c r="B24" s="526"/>
      <c r="C24" s="176" t="s">
        <v>6492</v>
      </c>
      <c r="D24" s="214" t="s">
        <v>6493</v>
      </c>
      <c r="E24" s="213">
        <v>3827.26</v>
      </c>
      <c r="F24" s="178" t="s">
        <v>2422</v>
      </c>
      <c r="G24" s="214" t="s">
        <v>6426</v>
      </c>
      <c r="H24" s="215" t="s">
        <v>6494</v>
      </c>
    </row>
    <row r="25" spans="1:8" s="212" customFormat="1" ht="15" customHeight="1" x14ac:dyDescent="0.3">
      <c r="A25" s="525"/>
      <c r="B25" s="526"/>
      <c r="C25" s="176" t="s">
        <v>6495</v>
      </c>
      <c r="D25" s="214" t="s">
        <v>6496</v>
      </c>
      <c r="E25" s="213">
        <v>4745.8100000000004</v>
      </c>
      <c r="F25" s="178" t="s">
        <v>2422</v>
      </c>
      <c r="G25" s="214" t="s">
        <v>6426</v>
      </c>
      <c r="H25" s="215" t="s">
        <v>6497</v>
      </c>
    </row>
    <row r="26" spans="1:8" s="212" customFormat="1" ht="15" customHeight="1" x14ac:dyDescent="0.3">
      <c r="A26" s="525"/>
      <c r="B26" s="526"/>
      <c r="C26" s="176" t="s">
        <v>6498</v>
      </c>
      <c r="D26" s="214" t="s">
        <v>6499</v>
      </c>
      <c r="E26" s="213">
        <v>5664.35</v>
      </c>
      <c r="F26" s="178" t="s">
        <v>2422</v>
      </c>
      <c r="G26" s="214" t="s">
        <v>6426</v>
      </c>
      <c r="H26" s="215" t="s">
        <v>6500</v>
      </c>
    </row>
    <row r="27" spans="1:8" s="212" customFormat="1" ht="15" customHeight="1" x14ac:dyDescent="0.3">
      <c r="A27" s="525"/>
      <c r="B27" s="526"/>
      <c r="C27" s="176" t="s">
        <v>6501</v>
      </c>
      <c r="D27" s="214" t="s">
        <v>6502</v>
      </c>
      <c r="E27" s="213">
        <v>6123.62</v>
      </c>
      <c r="F27" s="178" t="s">
        <v>2422</v>
      </c>
      <c r="G27" s="214" t="s">
        <v>6426</v>
      </c>
      <c r="H27" s="215" t="s">
        <v>6503</v>
      </c>
    </row>
    <row r="28" spans="1:8" s="212" customFormat="1" ht="15" customHeight="1" x14ac:dyDescent="0.3">
      <c r="A28" s="525" t="s">
        <v>6504</v>
      </c>
      <c r="B28" s="526" t="s">
        <v>6505</v>
      </c>
      <c r="C28" s="176" t="s">
        <v>6506</v>
      </c>
      <c r="D28" s="214" t="s">
        <v>6507</v>
      </c>
      <c r="E28" s="213">
        <v>160.06</v>
      </c>
      <c r="F28" s="178" t="s">
        <v>2422</v>
      </c>
      <c r="G28" s="214" t="s">
        <v>6426</v>
      </c>
      <c r="H28" s="215" t="s">
        <v>6508</v>
      </c>
    </row>
    <row r="29" spans="1:8" s="212" customFormat="1" ht="15" customHeight="1" x14ac:dyDescent="0.3">
      <c r="A29" s="525"/>
      <c r="B29" s="526"/>
      <c r="C29" s="176" t="s">
        <v>6509</v>
      </c>
      <c r="D29" s="214" t="s">
        <v>6510</v>
      </c>
      <c r="E29" s="213">
        <v>160.06</v>
      </c>
      <c r="F29" s="178" t="s">
        <v>2422</v>
      </c>
      <c r="G29" s="214" t="s">
        <v>6426</v>
      </c>
      <c r="H29" s="215" t="s">
        <v>6511</v>
      </c>
    </row>
    <row r="30" spans="1:8" s="212" customFormat="1" ht="15" customHeight="1" x14ac:dyDescent="0.3">
      <c r="A30" s="525"/>
      <c r="B30" s="526"/>
      <c r="C30" s="176" t="s">
        <v>6512</v>
      </c>
      <c r="D30" s="214" t="s">
        <v>6513</v>
      </c>
      <c r="E30" s="213">
        <v>160.06</v>
      </c>
      <c r="F30" s="178" t="s">
        <v>2422</v>
      </c>
      <c r="G30" s="214" t="s">
        <v>6426</v>
      </c>
      <c r="H30" s="215" t="s">
        <v>6514</v>
      </c>
    </row>
    <row r="31" spans="1:8" s="212" customFormat="1" ht="15" customHeight="1" x14ac:dyDescent="0.3">
      <c r="A31" s="525"/>
      <c r="B31" s="526"/>
      <c r="C31" s="176" t="s">
        <v>6515</v>
      </c>
      <c r="D31" s="214" t="s">
        <v>6516</v>
      </c>
      <c r="E31" s="213">
        <v>160.06</v>
      </c>
      <c r="F31" s="178" t="s">
        <v>2422</v>
      </c>
      <c r="G31" s="214" t="s">
        <v>6426</v>
      </c>
      <c r="H31" s="215" t="s">
        <v>6517</v>
      </c>
    </row>
    <row r="32" spans="1:8" s="212" customFormat="1" ht="15" customHeight="1" x14ac:dyDescent="0.3">
      <c r="A32" s="525"/>
      <c r="B32" s="526"/>
      <c r="C32" s="176" t="s">
        <v>6518</v>
      </c>
      <c r="D32" s="214" t="s">
        <v>6519</v>
      </c>
      <c r="E32" s="213">
        <v>160.06</v>
      </c>
      <c r="F32" s="178" t="s">
        <v>2422</v>
      </c>
      <c r="G32" s="214" t="s">
        <v>6426</v>
      </c>
      <c r="H32" s="215" t="s">
        <v>6520</v>
      </c>
    </row>
    <row r="33" spans="1:8" s="212" customFormat="1" ht="15" customHeight="1" x14ac:dyDescent="0.3">
      <c r="A33" s="525"/>
      <c r="B33" s="526"/>
      <c r="C33" s="176" t="s">
        <v>6521</v>
      </c>
      <c r="D33" s="214" t="s">
        <v>6522</v>
      </c>
      <c r="E33" s="213">
        <v>160.06</v>
      </c>
      <c r="F33" s="178" t="s">
        <v>2422</v>
      </c>
      <c r="G33" s="214" t="s">
        <v>6426</v>
      </c>
      <c r="H33" s="215" t="s">
        <v>6523</v>
      </c>
    </row>
    <row r="34" spans="1:8" s="212" customFormat="1" ht="15" customHeight="1" x14ac:dyDescent="0.3">
      <c r="A34" s="525"/>
      <c r="B34" s="526"/>
      <c r="C34" s="176" t="s">
        <v>6524</v>
      </c>
      <c r="D34" s="214" t="s">
        <v>6525</v>
      </c>
      <c r="E34" s="213">
        <v>160.06</v>
      </c>
      <c r="F34" s="178" t="s">
        <v>2422</v>
      </c>
      <c r="G34" s="214" t="s">
        <v>6426</v>
      </c>
      <c r="H34" s="215" t="s">
        <v>6526</v>
      </c>
    </row>
    <row r="35" spans="1:8" s="212" customFormat="1" ht="15" customHeight="1" x14ac:dyDescent="0.3">
      <c r="A35" s="525" t="s">
        <v>6527</v>
      </c>
      <c r="B35" s="526" t="s">
        <v>6528</v>
      </c>
      <c r="C35" s="176" t="s">
        <v>6529</v>
      </c>
      <c r="D35" s="216" t="s">
        <v>6530</v>
      </c>
      <c r="E35" s="213">
        <v>160.06</v>
      </c>
      <c r="F35" s="178" t="s">
        <v>2422</v>
      </c>
      <c r="G35" s="119" t="s">
        <v>6426</v>
      </c>
      <c r="H35" s="215" t="s">
        <v>6531</v>
      </c>
    </row>
    <row r="36" spans="1:8" s="212" customFormat="1" ht="15" customHeight="1" x14ac:dyDescent="0.3">
      <c r="A36" s="525"/>
      <c r="B36" s="526"/>
      <c r="C36" s="217" t="s">
        <v>6532</v>
      </c>
      <c r="D36" s="218" t="s">
        <v>6533</v>
      </c>
      <c r="E36" s="213">
        <v>320.12</v>
      </c>
      <c r="F36" s="178" t="s">
        <v>2422</v>
      </c>
      <c r="G36" s="214" t="s">
        <v>6426</v>
      </c>
      <c r="H36" s="215" t="s">
        <v>6534</v>
      </c>
    </row>
    <row r="37" spans="1:8" s="212" customFormat="1" ht="15" customHeight="1" x14ac:dyDescent="0.3">
      <c r="A37" s="525"/>
      <c r="B37" s="526"/>
      <c r="C37" s="217" t="s">
        <v>6535</v>
      </c>
      <c r="D37" s="218" t="s">
        <v>6536</v>
      </c>
      <c r="E37" s="213">
        <v>720.27</v>
      </c>
      <c r="F37" s="178" t="s">
        <v>2422</v>
      </c>
      <c r="G37" s="214" t="s">
        <v>6426</v>
      </c>
      <c r="H37" s="215" t="s">
        <v>6537</v>
      </c>
    </row>
    <row r="38" spans="1:8" s="212" customFormat="1" ht="15" customHeight="1" x14ac:dyDescent="0.3">
      <c r="A38" s="525"/>
      <c r="B38" s="526"/>
      <c r="C38" s="217" t="s">
        <v>6538</v>
      </c>
      <c r="D38" s="218" t="s">
        <v>6539</v>
      </c>
      <c r="E38" s="213">
        <v>1360.51</v>
      </c>
      <c r="F38" s="178" t="s">
        <v>2422</v>
      </c>
      <c r="G38" s="214" t="s">
        <v>6426</v>
      </c>
      <c r="H38" s="215" t="s">
        <v>6540</v>
      </c>
    </row>
    <row r="39" spans="1:8" s="212" customFormat="1" ht="15" customHeight="1" x14ac:dyDescent="0.3">
      <c r="A39" s="525"/>
      <c r="B39" s="526"/>
      <c r="C39" s="217" t="s">
        <v>6541</v>
      </c>
      <c r="D39" s="218" t="s">
        <v>6542</v>
      </c>
      <c r="E39" s="213">
        <v>2320.87</v>
      </c>
      <c r="F39" s="178" t="s">
        <v>2422</v>
      </c>
      <c r="G39" s="214" t="s">
        <v>6426</v>
      </c>
      <c r="H39" s="215" t="s">
        <v>6543</v>
      </c>
    </row>
    <row r="40" spans="1:8" s="212" customFormat="1" ht="15" customHeight="1" x14ac:dyDescent="0.3">
      <c r="A40" s="525"/>
      <c r="B40" s="526"/>
      <c r="C40" s="217" t="s">
        <v>6544</v>
      </c>
      <c r="D40" s="218" t="s">
        <v>6545</v>
      </c>
      <c r="E40" s="213">
        <v>3441.29</v>
      </c>
      <c r="F40" s="178" t="s">
        <v>2422</v>
      </c>
      <c r="G40" s="214" t="s">
        <v>6426</v>
      </c>
      <c r="H40" s="215" t="s">
        <v>6546</v>
      </c>
    </row>
    <row r="41" spans="1:8" s="212" customFormat="1" ht="15" customHeight="1" x14ac:dyDescent="0.3">
      <c r="A41" s="525"/>
      <c r="B41" s="526"/>
      <c r="C41" s="217" t="s">
        <v>6547</v>
      </c>
      <c r="D41" s="218" t="s">
        <v>6548</v>
      </c>
      <c r="E41" s="213">
        <v>5201.95</v>
      </c>
      <c r="F41" s="178" t="s">
        <v>2422</v>
      </c>
      <c r="G41" s="214" t="s">
        <v>6426</v>
      </c>
      <c r="H41" s="215" t="s">
        <v>6549</v>
      </c>
    </row>
    <row r="42" spans="1:8" s="212" customFormat="1" ht="15" customHeight="1" x14ac:dyDescent="0.3">
      <c r="A42" s="525"/>
      <c r="B42" s="526"/>
      <c r="C42" s="217" t="s">
        <v>6550</v>
      </c>
      <c r="D42" s="218" t="s">
        <v>6551</v>
      </c>
      <c r="E42" s="213">
        <v>7602.85</v>
      </c>
      <c r="F42" s="178" t="s">
        <v>2422</v>
      </c>
      <c r="G42" s="214" t="s">
        <v>6426</v>
      </c>
      <c r="H42" s="215" t="s">
        <v>6552</v>
      </c>
    </row>
    <row r="43" spans="1:8" s="212" customFormat="1" ht="15" customHeight="1" x14ac:dyDescent="0.3">
      <c r="A43" s="525"/>
      <c r="B43" s="526"/>
      <c r="C43" s="217" t="s">
        <v>6553</v>
      </c>
      <c r="D43" s="218" t="s">
        <v>6554</v>
      </c>
      <c r="E43" s="213">
        <v>10003.75</v>
      </c>
      <c r="F43" s="178" t="s">
        <v>2422</v>
      </c>
      <c r="G43" s="214" t="s">
        <v>6426</v>
      </c>
      <c r="H43" s="215" t="s">
        <v>6555</v>
      </c>
    </row>
    <row r="44" spans="1:8" s="212" customFormat="1" ht="15" customHeight="1" x14ac:dyDescent="0.3">
      <c r="A44" s="525"/>
      <c r="B44" s="526"/>
      <c r="C44" s="217" t="s">
        <v>6556</v>
      </c>
      <c r="D44" s="218" t="s">
        <v>6557</v>
      </c>
      <c r="E44" s="213">
        <v>12404.65</v>
      </c>
      <c r="F44" s="178" t="s">
        <v>2422</v>
      </c>
      <c r="G44" s="214" t="s">
        <v>6426</v>
      </c>
      <c r="H44" s="215" t="s">
        <v>6558</v>
      </c>
    </row>
    <row r="45" spans="1:8" s="212" customFormat="1" ht="15" customHeight="1" x14ac:dyDescent="0.3">
      <c r="A45" s="525"/>
      <c r="B45" s="526"/>
      <c r="C45" s="217" t="s">
        <v>6559</v>
      </c>
      <c r="D45" s="218" t="s">
        <v>6560</v>
      </c>
      <c r="E45" s="213">
        <v>14805.55</v>
      </c>
      <c r="F45" s="178" t="s">
        <v>2422</v>
      </c>
      <c r="G45" s="214" t="s">
        <v>6426</v>
      </c>
      <c r="H45" s="215" t="s">
        <v>6561</v>
      </c>
    </row>
    <row r="46" spans="1:8" s="212" customFormat="1" ht="15" customHeight="1" x14ac:dyDescent="0.3">
      <c r="A46" s="525"/>
      <c r="B46" s="526"/>
      <c r="C46" s="217" t="s">
        <v>6562</v>
      </c>
      <c r="D46" s="218" t="s">
        <v>6563</v>
      </c>
      <c r="E46" s="213">
        <v>16006</v>
      </c>
      <c r="F46" s="178" t="s">
        <v>2422</v>
      </c>
      <c r="G46" s="214" t="s">
        <v>6426</v>
      </c>
      <c r="H46" s="215" t="s">
        <v>6564</v>
      </c>
    </row>
    <row r="47" spans="1:8" s="212" customFormat="1" ht="15" customHeight="1" x14ac:dyDescent="0.3">
      <c r="A47" s="525"/>
      <c r="B47" s="526"/>
      <c r="C47" s="176" t="s">
        <v>6565</v>
      </c>
      <c r="D47" s="214" t="s">
        <v>6566</v>
      </c>
      <c r="E47" s="213">
        <v>160.06</v>
      </c>
      <c r="F47" s="178" t="s">
        <v>2422</v>
      </c>
      <c r="G47" s="214" t="s">
        <v>6426</v>
      </c>
      <c r="H47" s="215" t="s">
        <v>6567</v>
      </c>
    </row>
    <row r="48" spans="1:8" s="212" customFormat="1" ht="15" customHeight="1" x14ac:dyDescent="0.3">
      <c r="A48" s="525"/>
      <c r="B48" s="526"/>
      <c r="C48" s="217" t="s">
        <v>6568</v>
      </c>
      <c r="D48" s="218" t="s">
        <v>6569</v>
      </c>
      <c r="E48" s="213">
        <v>320.12</v>
      </c>
      <c r="F48" s="178" t="s">
        <v>2422</v>
      </c>
      <c r="G48" s="214" t="s">
        <v>6426</v>
      </c>
      <c r="H48" s="215" t="s">
        <v>6570</v>
      </c>
    </row>
    <row r="49" spans="1:8" s="212" customFormat="1" ht="15" customHeight="1" x14ac:dyDescent="0.3">
      <c r="A49" s="525"/>
      <c r="B49" s="526"/>
      <c r="C49" s="217" t="s">
        <v>6571</v>
      </c>
      <c r="D49" s="218" t="s">
        <v>6572</v>
      </c>
      <c r="E49" s="213">
        <v>720.27</v>
      </c>
      <c r="F49" s="178" t="s">
        <v>2422</v>
      </c>
      <c r="G49" s="214" t="s">
        <v>6426</v>
      </c>
      <c r="H49" s="215" t="s">
        <v>6573</v>
      </c>
    </row>
    <row r="50" spans="1:8" s="212" customFormat="1" ht="15" customHeight="1" x14ac:dyDescent="0.3">
      <c r="A50" s="525"/>
      <c r="B50" s="526"/>
      <c r="C50" s="217" t="s">
        <v>6574</v>
      </c>
      <c r="D50" s="218" t="s">
        <v>6575</v>
      </c>
      <c r="E50" s="213">
        <v>1360.51</v>
      </c>
      <c r="F50" s="178" t="s">
        <v>2422</v>
      </c>
      <c r="G50" s="214" t="s">
        <v>6426</v>
      </c>
      <c r="H50" s="215" t="s">
        <v>6576</v>
      </c>
    </row>
    <row r="51" spans="1:8" s="212" customFormat="1" ht="15" customHeight="1" x14ac:dyDescent="0.3">
      <c r="A51" s="525"/>
      <c r="B51" s="526"/>
      <c r="C51" s="217" t="s">
        <v>6577</v>
      </c>
      <c r="D51" s="218" t="s">
        <v>6578</v>
      </c>
      <c r="E51" s="213">
        <v>2320.87</v>
      </c>
      <c r="F51" s="178" t="s">
        <v>2422</v>
      </c>
      <c r="G51" s="214" t="s">
        <v>6426</v>
      </c>
      <c r="H51" s="215" t="s">
        <v>6579</v>
      </c>
    </row>
    <row r="52" spans="1:8" s="212" customFormat="1" ht="15" customHeight="1" x14ac:dyDescent="0.3">
      <c r="A52" s="525"/>
      <c r="B52" s="526"/>
      <c r="C52" s="217" t="s">
        <v>6580</v>
      </c>
      <c r="D52" s="218" t="s">
        <v>6581</v>
      </c>
      <c r="E52" s="213">
        <v>3441.29</v>
      </c>
      <c r="F52" s="178" t="s">
        <v>2422</v>
      </c>
      <c r="G52" s="214" t="s">
        <v>6426</v>
      </c>
      <c r="H52" s="215" t="s">
        <v>6582</v>
      </c>
    </row>
    <row r="53" spans="1:8" s="212" customFormat="1" ht="15" customHeight="1" x14ac:dyDescent="0.3">
      <c r="A53" s="525"/>
      <c r="B53" s="526"/>
      <c r="C53" s="217" t="s">
        <v>6583</v>
      </c>
      <c r="D53" s="218" t="s">
        <v>6584</v>
      </c>
      <c r="E53" s="213">
        <v>5201.95</v>
      </c>
      <c r="F53" s="178" t="s">
        <v>2422</v>
      </c>
      <c r="G53" s="214" t="s">
        <v>6426</v>
      </c>
      <c r="H53" s="215" t="s">
        <v>6585</v>
      </c>
    </row>
    <row r="54" spans="1:8" s="212" customFormat="1" ht="15" customHeight="1" x14ac:dyDescent="0.3">
      <c r="A54" s="525"/>
      <c r="B54" s="526"/>
      <c r="C54" s="217" t="s">
        <v>6586</v>
      </c>
      <c r="D54" s="218" t="s">
        <v>6587</v>
      </c>
      <c r="E54" s="213">
        <v>7602.85</v>
      </c>
      <c r="F54" s="178" t="s">
        <v>2422</v>
      </c>
      <c r="G54" s="214" t="s">
        <v>6426</v>
      </c>
      <c r="H54" s="215" t="s">
        <v>6588</v>
      </c>
    </row>
    <row r="55" spans="1:8" s="212" customFormat="1" ht="15" customHeight="1" x14ac:dyDescent="0.3">
      <c r="A55" s="525"/>
      <c r="B55" s="526"/>
      <c r="C55" s="217" t="s">
        <v>6589</v>
      </c>
      <c r="D55" s="218" t="s">
        <v>6590</v>
      </c>
      <c r="E55" s="213">
        <v>10003.75</v>
      </c>
      <c r="F55" s="178" t="s">
        <v>2422</v>
      </c>
      <c r="G55" s="214" t="s">
        <v>6426</v>
      </c>
      <c r="H55" s="215" t="s">
        <v>6591</v>
      </c>
    </row>
    <row r="56" spans="1:8" s="212" customFormat="1" ht="15" customHeight="1" x14ac:dyDescent="0.3">
      <c r="A56" s="525"/>
      <c r="B56" s="526"/>
      <c r="C56" s="217" t="s">
        <v>6592</v>
      </c>
      <c r="D56" s="218" t="s">
        <v>6593</v>
      </c>
      <c r="E56" s="213">
        <v>12404.65</v>
      </c>
      <c r="F56" s="178" t="s">
        <v>2422</v>
      </c>
      <c r="G56" s="214" t="s">
        <v>6426</v>
      </c>
      <c r="H56" s="215" t="s">
        <v>6594</v>
      </c>
    </row>
    <row r="57" spans="1:8" s="212" customFormat="1" ht="15" customHeight="1" x14ac:dyDescent="0.3">
      <c r="A57" s="525"/>
      <c r="B57" s="526"/>
      <c r="C57" s="217" t="s">
        <v>6595</v>
      </c>
      <c r="D57" s="218" t="s">
        <v>6596</v>
      </c>
      <c r="E57" s="213">
        <v>14805.55</v>
      </c>
      <c r="F57" s="178" t="s">
        <v>2422</v>
      </c>
      <c r="G57" s="214" t="s">
        <v>6426</v>
      </c>
      <c r="H57" s="215" t="s">
        <v>6597</v>
      </c>
    </row>
    <row r="58" spans="1:8" s="212" customFormat="1" ht="15" customHeight="1" x14ac:dyDescent="0.3">
      <c r="A58" s="525"/>
      <c r="B58" s="526"/>
      <c r="C58" s="217" t="s">
        <v>6598</v>
      </c>
      <c r="D58" s="218" t="s">
        <v>6599</v>
      </c>
      <c r="E58" s="213">
        <v>16006</v>
      </c>
      <c r="F58" s="178" t="s">
        <v>2422</v>
      </c>
      <c r="G58" s="214" t="s">
        <v>6426</v>
      </c>
      <c r="H58" s="215" t="s">
        <v>6600</v>
      </c>
    </row>
    <row r="59" spans="1:8" s="212" customFormat="1" ht="15" customHeight="1" x14ac:dyDescent="0.3">
      <c r="A59" s="525" t="s">
        <v>6601</v>
      </c>
      <c r="B59" s="526" t="s">
        <v>6602</v>
      </c>
      <c r="C59" s="176" t="s">
        <v>6603</v>
      </c>
      <c r="D59" s="214" t="s">
        <v>6604</v>
      </c>
      <c r="E59" s="213">
        <v>170.04</v>
      </c>
      <c r="F59" s="178" t="s">
        <v>2422</v>
      </c>
      <c r="G59" s="214" t="s">
        <v>6426</v>
      </c>
      <c r="H59" s="215" t="s">
        <v>6605</v>
      </c>
    </row>
    <row r="60" spans="1:8" s="212" customFormat="1" ht="15" customHeight="1" x14ac:dyDescent="0.3">
      <c r="A60" s="525"/>
      <c r="B60" s="526"/>
      <c r="C60" s="176" t="s">
        <v>6606</v>
      </c>
      <c r="D60" s="214" t="s">
        <v>6607</v>
      </c>
      <c r="E60" s="213">
        <v>170.04</v>
      </c>
      <c r="F60" s="178" t="s">
        <v>2422</v>
      </c>
      <c r="G60" s="214" t="s">
        <v>6426</v>
      </c>
      <c r="H60" s="215" t="s">
        <v>6608</v>
      </c>
    </row>
    <row r="61" spans="1:8" s="212" customFormat="1" ht="15" customHeight="1" x14ac:dyDescent="0.3">
      <c r="A61" s="525"/>
      <c r="B61" s="526"/>
      <c r="C61" s="176" t="s">
        <v>6609</v>
      </c>
      <c r="D61" s="214" t="s">
        <v>6610</v>
      </c>
      <c r="E61" s="213">
        <v>170.04</v>
      </c>
      <c r="F61" s="178" t="s">
        <v>2422</v>
      </c>
      <c r="G61" s="214" t="s">
        <v>6426</v>
      </c>
      <c r="H61" s="215" t="s">
        <v>6611</v>
      </c>
    </row>
    <row r="62" spans="1:8" s="212" customFormat="1" ht="15" customHeight="1" x14ac:dyDescent="0.3">
      <c r="A62" s="525"/>
      <c r="B62" s="526"/>
      <c r="C62" s="176" t="s">
        <v>6612</v>
      </c>
      <c r="D62" s="214" t="s">
        <v>6613</v>
      </c>
      <c r="E62" s="213">
        <v>170.04</v>
      </c>
      <c r="F62" s="178" t="s">
        <v>2422</v>
      </c>
      <c r="G62" s="214" t="s">
        <v>6426</v>
      </c>
      <c r="H62" s="215" t="s">
        <v>6614</v>
      </c>
    </row>
    <row r="63" spans="1:8" s="212" customFormat="1" ht="15" customHeight="1" x14ac:dyDescent="0.3">
      <c r="A63" s="525"/>
      <c r="B63" s="526"/>
      <c r="C63" s="176" t="s">
        <v>6615</v>
      </c>
      <c r="D63" s="214" t="s">
        <v>6616</v>
      </c>
      <c r="E63" s="213">
        <v>170.04</v>
      </c>
      <c r="F63" s="178" t="s">
        <v>2422</v>
      </c>
      <c r="G63" s="214" t="s">
        <v>6426</v>
      </c>
      <c r="H63" s="215" t="s">
        <v>6617</v>
      </c>
    </row>
    <row r="64" spans="1:8" s="212" customFormat="1" ht="15" customHeight="1" x14ac:dyDescent="0.3">
      <c r="A64" s="525"/>
      <c r="B64" s="526"/>
      <c r="C64" s="176" t="s">
        <v>6618</v>
      </c>
      <c r="D64" s="214" t="s">
        <v>6619</v>
      </c>
      <c r="E64" s="213">
        <v>170.04</v>
      </c>
      <c r="F64" s="178" t="s">
        <v>2422</v>
      </c>
      <c r="G64" s="214" t="s">
        <v>6426</v>
      </c>
      <c r="H64" s="215" t="s">
        <v>6620</v>
      </c>
    </row>
    <row r="65" spans="1:8" s="212" customFormat="1" ht="15" customHeight="1" x14ac:dyDescent="0.3">
      <c r="A65" s="525" t="s">
        <v>6621</v>
      </c>
      <c r="B65" s="526" t="s">
        <v>6622</v>
      </c>
      <c r="C65" s="176" t="s">
        <v>6623</v>
      </c>
      <c r="D65" s="70" t="s">
        <v>6624</v>
      </c>
      <c r="E65" s="213">
        <v>170.04</v>
      </c>
      <c r="F65" s="178" t="s">
        <v>2422</v>
      </c>
      <c r="G65" s="214" t="s">
        <v>6426</v>
      </c>
      <c r="H65" s="215" t="s">
        <v>6625</v>
      </c>
    </row>
    <row r="66" spans="1:8" s="212" customFormat="1" ht="15" customHeight="1" x14ac:dyDescent="0.3">
      <c r="A66" s="525"/>
      <c r="B66" s="526"/>
      <c r="C66" s="217" t="s">
        <v>6626</v>
      </c>
      <c r="D66" s="218" t="s">
        <v>6627</v>
      </c>
      <c r="E66" s="213">
        <v>340.08</v>
      </c>
      <c r="F66" s="178" t="s">
        <v>2422</v>
      </c>
      <c r="G66" s="214" t="s">
        <v>6426</v>
      </c>
      <c r="H66" s="215" t="s">
        <v>6628</v>
      </c>
    </row>
    <row r="67" spans="1:8" s="212" customFormat="1" ht="15" customHeight="1" x14ac:dyDescent="0.3">
      <c r="A67" s="525"/>
      <c r="B67" s="526"/>
      <c r="C67" s="217" t="s">
        <v>6629</v>
      </c>
      <c r="D67" s="218" t="s">
        <v>6630</v>
      </c>
      <c r="E67" s="213">
        <v>765.18</v>
      </c>
      <c r="F67" s="178" t="s">
        <v>2422</v>
      </c>
      <c r="G67" s="214" t="s">
        <v>6426</v>
      </c>
      <c r="H67" s="215" t="s">
        <v>6631</v>
      </c>
    </row>
    <row r="68" spans="1:8" s="212" customFormat="1" ht="15" customHeight="1" x14ac:dyDescent="0.3">
      <c r="A68" s="525"/>
      <c r="B68" s="526"/>
      <c r="C68" s="217" t="s">
        <v>6632</v>
      </c>
      <c r="D68" s="218" t="s">
        <v>6633</v>
      </c>
      <c r="E68" s="213">
        <v>1445.34</v>
      </c>
      <c r="F68" s="178" t="s">
        <v>2422</v>
      </c>
      <c r="G68" s="214" t="s">
        <v>6426</v>
      </c>
      <c r="H68" s="215" t="s">
        <v>6634</v>
      </c>
    </row>
    <row r="69" spans="1:8" s="212" customFormat="1" ht="15" customHeight="1" x14ac:dyDescent="0.3">
      <c r="A69" s="525"/>
      <c r="B69" s="526"/>
      <c r="C69" s="217" t="s">
        <v>6635</v>
      </c>
      <c r="D69" s="218" t="s">
        <v>6636</v>
      </c>
      <c r="E69" s="213">
        <v>2465.58</v>
      </c>
      <c r="F69" s="178" t="s">
        <v>2422</v>
      </c>
      <c r="G69" s="214" t="s">
        <v>6426</v>
      </c>
      <c r="H69" s="215" t="s">
        <v>6637</v>
      </c>
    </row>
    <row r="70" spans="1:8" s="212" customFormat="1" ht="15" customHeight="1" x14ac:dyDescent="0.3">
      <c r="A70" s="525"/>
      <c r="B70" s="526"/>
      <c r="C70" s="217" t="s">
        <v>6638</v>
      </c>
      <c r="D70" s="218" t="s">
        <v>6639</v>
      </c>
      <c r="E70" s="213">
        <v>3655.86</v>
      </c>
      <c r="F70" s="178" t="s">
        <v>2422</v>
      </c>
      <c r="G70" s="214" t="s">
        <v>6426</v>
      </c>
      <c r="H70" s="215" t="s">
        <v>6640</v>
      </c>
    </row>
    <row r="71" spans="1:8" s="212" customFormat="1" ht="15" customHeight="1" x14ac:dyDescent="0.3">
      <c r="A71" s="525"/>
      <c r="B71" s="526"/>
      <c r="C71" s="217" t="s">
        <v>6641</v>
      </c>
      <c r="D71" s="218" t="s">
        <v>6642</v>
      </c>
      <c r="E71" s="213">
        <v>5526.3</v>
      </c>
      <c r="F71" s="178" t="s">
        <v>2422</v>
      </c>
      <c r="G71" s="214" t="s">
        <v>6426</v>
      </c>
      <c r="H71" s="215" t="s">
        <v>6643</v>
      </c>
    </row>
    <row r="72" spans="1:8" s="212" customFormat="1" ht="15" customHeight="1" x14ac:dyDescent="0.3">
      <c r="A72" s="525"/>
      <c r="B72" s="526"/>
      <c r="C72" s="217" t="s">
        <v>6644</v>
      </c>
      <c r="D72" s="218" t="s">
        <v>6645</v>
      </c>
      <c r="E72" s="213">
        <v>8076.9</v>
      </c>
      <c r="F72" s="178" t="s">
        <v>2422</v>
      </c>
      <c r="G72" s="214" t="s">
        <v>6426</v>
      </c>
      <c r="H72" s="215" t="s">
        <v>6646</v>
      </c>
    </row>
    <row r="73" spans="1:8" s="212" customFormat="1" ht="15" customHeight="1" x14ac:dyDescent="0.3">
      <c r="A73" s="525"/>
      <c r="B73" s="526"/>
      <c r="C73" s="217" t="s">
        <v>6647</v>
      </c>
      <c r="D73" s="218" t="s">
        <v>6648</v>
      </c>
      <c r="E73" s="213">
        <v>10627.5</v>
      </c>
      <c r="F73" s="178" t="s">
        <v>2422</v>
      </c>
      <c r="G73" s="214" t="s">
        <v>6426</v>
      </c>
      <c r="H73" s="215" t="s">
        <v>6649</v>
      </c>
    </row>
    <row r="74" spans="1:8" s="212" customFormat="1" ht="15" customHeight="1" x14ac:dyDescent="0.3">
      <c r="A74" s="525"/>
      <c r="B74" s="526"/>
      <c r="C74" s="217" t="s">
        <v>6650</v>
      </c>
      <c r="D74" s="218" t="s">
        <v>6651</v>
      </c>
      <c r="E74" s="213">
        <v>13178.1</v>
      </c>
      <c r="F74" s="178" t="s">
        <v>2422</v>
      </c>
      <c r="G74" s="214" t="s">
        <v>6426</v>
      </c>
      <c r="H74" s="215" t="s">
        <v>6652</v>
      </c>
    </row>
    <row r="75" spans="1:8" s="212" customFormat="1" ht="15" customHeight="1" x14ac:dyDescent="0.3">
      <c r="A75" s="525"/>
      <c r="B75" s="526"/>
      <c r="C75" s="217" t="s">
        <v>6653</v>
      </c>
      <c r="D75" s="218" t="s">
        <v>6654</v>
      </c>
      <c r="E75" s="213">
        <v>15728.7</v>
      </c>
      <c r="F75" s="178" t="s">
        <v>2422</v>
      </c>
      <c r="G75" s="214" t="s">
        <v>6426</v>
      </c>
      <c r="H75" s="215" t="s">
        <v>6655</v>
      </c>
    </row>
    <row r="76" spans="1:8" s="212" customFormat="1" ht="15" customHeight="1" x14ac:dyDescent="0.3">
      <c r="A76" s="525"/>
      <c r="B76" s="526"/>
      <c r="C76" s="217" t="s">
        <v>6656</v>
      </c>
      <c r="D76" s="218" t="s">
        <v>6657</v>
      </c>
      <c r="E76" s="213">
        <v>17004</v>
      </c>
      <c r="F76" s="178" t="s">
        <v>2422</v>
      </c>
      <c r="G76" s="214" t="s">
        <v>6426</v>
      </c>
      <c r="H76" s="215" t="s">
        <v>6658</v>
      </c>
    </row>
    <row r="77" spans="1:8" s="212" customFormat="1" ht="15" customHeight="1" x14ac:dyDescent="0.3">
      <c r="A77" s="525"/>
      <c r="B77" s="526"/>
      <c r="C77" s="176" t="s">
        <v>6659</v>
      </c>
      <c r="D77" s="216" t="s">
        <v>6660</v>
      </c>
      <c r="E77" s="213">
        <v>170.04</v>
      </c>
      <c r="F77" s="178" t="s">
        <v>2422</v>
      </c>
      <c r="G77" s="214" t="s">
        <v>6426</v>
      </c>
      <c r="H77" s="215" t="s">
        <v>6661</v>
      </c>
    </row>
    <row r="78" spans="1:8" s="212" customFormat="1" ht="15" customHeight="1" x14ac:dyDescent="0.3">
      <c r="A78" s="525"/>
      <c r="B78" s="526"/>
      <c r="C78" s="217" t="s">
        <v>6662</v>
      </c>
      <c r="D78" s="218" t="s">
        <v>6663</v>
      </c>
      <c r="E78" s="213">
        <v>340.08</v>
      </c>
      <c r="F78" s="178" t="s">
        <v>2422</v>
      </c>
      <c r="G78" s="214" t="s">
        <v>6426</v>
      </c>
      <c r="H78" s="215" t="s">
        <v>6664</v>
      </c>
    </row>
    <row r="79" spans="1:8" s="212" customFormat="1" ht="15" customHeight="1" x14ac:dyDescent="0.3">
      <c r="A79" s="525"/>
      <c r="B79" s="526"/>
      <c r="C79" s="217" t="s">
        <v>6665</v>
      </c>
      <c r="D79" s="218" t="s">
        <v>6666</v>
      </c>
      <c r="E79" s="213">
        <v>765.18</v>
      </c>
      <c r="F79" s="178" t="s">
        <v>2422</v>
      </c>
      <c r="G79" s="214" t="s">
        <v>6426</v>
      </c>
      <c r="H79" s="215" t="s">
        <v>6667</v>
      </c>
    </row>
    <row r="80" spans="1:8" s="212" customFormat="1" ht="15" customHeight="1" x14ac:dyDescent="0.3">
      <c r="A80" s="525"/>
      <c r="B80" s="526"/>
      <c r="C80" s="217" t="s">
        <v>6668</v>
      </c>
      <c r="D80" s="218" t="s">
        <v>6669</v>
      </c>
      <c r="E80" s="213">
        <v>1445.34</v>
      </c>
      <c r="F80" s="178" t="s">
        <v>2422</v>
      </c>
      <c r="G80" s="214" t="s">
        <v>6426</v>
      </c>
      <c r="H80" s="215" t="s">
        <v>6670</v>
      </c>
    </row>
    <row r="81" spans="1:8" s="212" customFormat="1" ht="15" customHeight="1" x14ac:dyDescent="0.3">
      <c r="A81" s="525"/>
      <c r="B81" s="526"/>
      <c r="C81" s="217" t="s">
        <v>6671</v>
      </c>
      <c r="D81" s="218" t="s">
        <v>6672</v>
      </c>
      <c r="E81" s="213">
        <v>2465.58</v>
      </c>
      <c r="F81" s="178" t="s">
        <v>2422</v>
      </c>
      <c r="G81" s="214" t="s">
        <v>6426</v>
      </c>
      <c r="H81" s="215" t="s">
        <v>6673</v>
      </c>
    </row>
    <row r="82" spans="1:8" s="212" customFormat="1" ht="15" customHeight="1" x14ac:dyDescent="0.3">
      <c r="A82" s="525"/>
      <c r="B82" s="526"/>
      <c r="C82" s="217" t="s">
        <v>6674</v>
      </c>
      <c r="D82" s="218" t="s">
        <v>6675</v>
      </c>
      <c r="E82" s="213">
        <v>3655.86</v>
      </c>
      <c r="F82" s="178" t="s">
        <v>2422</v>
      </c>
      <c r="G82" s="214" t="s">
        <v>6426</v>
      </c>
      <c r="H82" s="215" t="s">
        <v>6676</v>
      </c>
    </row>
    <row r="83" spans="1:8" s="212" customFormat="1" ht="15" customHeight="1" x14ac:dyDescent="0.3">
      <c r="A83" s="525"/>
      <c r="B83" s="526"/>
      <c r="C83" s="217" t="s">
        <v>6677</v>
      </c>
      <c r="D83" s="218" t="s">
        <v>6678</v>
      </c>
      <c r="E83" s="213">
        <v>5526.3</v>
      </c>
      <c r="F83" s="178" t="s">
        <v>2422</v>
      </c>
      <c r="G83" s="214" t="s">
        <v>6426</v>
      </c>
      <c r="H83" s="215" t="s">
        <v>6679</v>
      </c>
    </row>
    <row r="84" spans="1:8" s="212" customFormat="1" ht="15" customHeight="1" x14ac:dyDescent="0.3">
      <c r="A84" s="525"/>
      <c r="B84" s="526"/>
      <c r="C84" s="217" t="s">
        <v>6680</v>
      </c>
      <c r="D84" s="218" t="s">
        <v>6681</v>
      </c>
      <c r="E84" s="213">
        <v>8076.9</v>
      </c>
      <c r="F84" s="178" t="s">
        <v>2422</v>
      </c>
      <c r="G84" s="214" t="s">
        <v>6426</v>
      </c>
      <c r="H84" s="215" t="s">
        <v>6682</v>
      </c>
    </row>
    <row r="85" spans="1:8" s="212" customFormat="1" ht="15" customHeight="1" x14ac:dyDescent="0.3">
      <c r="A85" s="525"/>
      <c r="B85" s="526"/>
      <c r="C85" s="217" t="s">
        <v>6683</v>
      </c>
      <c r="D85" s="218" t="s">
        <v>6684</v>
      </c>
      <c r="E85" s="213">
        <v>10627.5</v>
      </c>
      <c r="F85" s="178" t="s">
        <v>2422</v>
      </c>
      <c r="G85" s="214" t="s">
        <v>6426</v>
      </c>
      <c r="H85" s="215" t="s">
        <v>6685</v>
      </c>
    </row>
    <row r="86" spans="1:8" s="212" customFormat="1" ht="15" customHeight="1" x14ac:dyDescent="0.3">
      <c r="A86" s="525"/>
      <c r="B86" s="526"/>
      <c r="C86" s="217" t="s">
        <v>6686</v>
      </c>
      <c r="D86" s="218" t="s">
        <v>6687</v>
      </c>
      <c r="E86" s="213">
        <v>13178.1</v>
      </c>
      <c r="F86" s="178" t="s">
        <v>2422</v>
      </c>
      <c r="G86" s="214" t="s">
        <v>6426</v>
      </c>
      <c r="H86" s="215" t="s">
        <v>6688</v>
      </c>
    </row>
    <row r="87" spans="1:8" s="212" customFormat="1" ht="15" customHeight="1" x14ac:dyDescent="0.3">
      <c r="A87" s="525"/>
      <c r="B87" s="526"/>
      <c r="C87" s="217" t="s">
        <v>6689</v>
      </c>
      <c r="D87" s="218" t="s">
        <v>6690</v>
      </c>
      <c r="E87" s="213">
        <v>14453.4</v>
      </c>
      <c r="F87" s="178" t="s">
        <v>2422</v>
      </c>
      <c r="G87" s="214" t="s">
        <v>6426</v>
      </c>
      <c r="H87" s="215" t="s">
        <v>6691</v>
      </c>
    </row>
    <row r="88" spans="1:8" s="212" customFormat="1" ht="15" customHeight="1" x14ac:dyDescent="0.3">
      <c r="A88" s="525"/>
      <c r="B88" s="526"/>
      <c r="C88" s="217" t="s">
        <v>6692</v>
      </c>
      <c r="D88" s="218" t="s">
        <v>6693</v>
      </c>
      <c r="E88" s="213">
        <v>17004</v>
      </c>
      <c r="F88" s="178" t="s">
        <v>2422</v>
      </c>
      <c r="G88" s="214" t="s">
        <v>6426</v>
      </c>
      <c r="H88" s="215" t="s">
        <v>6694</v>
      </c>
    </row>
    <row r="89" spans="1:8" s="212" customFormat="1" ht="18.75" customHeight="1" x14ac:dyDescent="0.3">
      <c r="A89" s="525" t="s">
        <v>6695</v>
      </c>
      <c r="B89" s="526" t="s">
        <v>6696</v>
      </c>
      <c r="C89" s="176" t="s">
        <v>6697</v>
      </c>
      <c r="D89" s="176" t="s">
        <v>6698</v>
      </c>
      <c r="E89" s="213">
        <v>170.04</v>
      </c>
      <c r="F89" s="178" t="s">
        <v>2422</v>
      </c>
      <c r="G89" s="214" t="s">
        <v>6426</v>
      </c>
      <c r="H89" s="215" t="s">
        <v>6699</v>
      </c>
    </row>
    <row r="90" spans="1:8" s="212" customFormat="1" ht="15" customHeight="1" x14ac:dyDescent="0.3">
      <c r="A90" s="525"/>
      <c r="B90" s="526"/>
      <c r="C90" s="217" t="s">
        <v>6700</v>
      </c>
      <c r="D90" s="218" t="s">
        <v>6701</v>
      </c>
      <c r="E90" s="213">
        <v>340.08</v>
      </c>
      <c r="F90" s="178" t="s">
        <v>2422</v>
      </c>
      <c r="G90" s="214" t="s">
        <v>6426</v>
      </c>
      <c r="H90" s="215" t="s">
        <v>6702</v>
      </c>
    </row>
    <row r="91" spans="1:8" s="212" customFormat="1" ht="15" customHeight="1" x14ac:dyDescent="0.3">
      <c r="A91" s="525"/>
      <c r="B91" s="526"/>
      <c r="C91" s="217" t="s">
        <v>6703</v>
      </c>
      <c r="D91" s="218" t="s">
        <v>6704</v>
      </c>
      <c r="E91" s="213">
        <v>765.18</v>
      </c>
      <c r="F91" s="178" t="s">
        <v>2422</v>
      </c>
      <c r="G91" s="214" t="s">
        <v>6426</v>
      </c>
      <c r="H91" s="215" t="s">
        <v>6705</v>
      </c>
    </row>
    <row r="92" spans="1:8" s="212" customFormat="1" ht="15" customHeight="1" x14ac:dyDescent="0.3">
      <c r="A92" s="525"/>
      <c r="B92" s="526"/>
      <c r="C92" s="217" t="s">
        <v>6706</v>
      </c>
      <c r="D92" s="218" t="s">
        <v>6707</v>
      </c>
      <c r="E92" s="213">
        <v>1445.34</v>
      </c>
      <c r="F92" s="178" t="s">
        <v>2422</v>
      </c>
      <c r="G92" s="214" t="s">
        <v>6426</v>
      </c>
      <c r="H92" s="215" t="s">
        <v>6708</v>
      </c>
    </row>
    <row r="93" spans="1:8" s="212" customFormat="1" ht="15" customHeight="1" x14ac:dyDescent="0.3">
      <c r="A93" s="525"/>
      <c r="B93" s="526"/>
      <c r="C93" s="217" t="s">
        <v>6709</v>
      </c>
      <c r="D93" s="218" t="s">
        <v>6710</v>
      </c>
      <c r="E93" s="213">
        <v>2465.58</v>
      </c>
      <c r="F93" s="178" t="s">
        <v>2422</v>
      </c>
      <c r="G93" s="214" t="s">
        <v>6426</v>
      </c>
      <c r="H93" s="215" t="s">
        <v>6711</v>
      </c>
    </row>
    <row r="94" spans="1:8" s="212" customFormat="1" ht="15" customHeight="1" x14ac:dyDescent="0.3">
      <c r="A94" s="525"/>
      <c r="B94" s="526"/>
      <c r="C94" s="217" t="s">
        <v>6712</v>
      </c>
      <c r="D94" s="218" t="s">
        <v>6713</v>
      </c>
      <c r="E94" s="213">
        <v>3655.86</v>
      </c>
      <c r="F94" s="178" t="s">
        <v>2422</v>
      </c>
      <c r="G94" s="214" t="s">
        <v>6426</v>
      </c>
      <c r="H94" s="215" t="s">
        <v>6714</v>
      </c>
    </row>
    <row r="95" spans="1:8" s="212" customFormat="1" ht="15" customHeight="1" x14ac:dyDescent="0.3">
      <c r="A95" s="525"/>
      <c r="B95" s="526"/>
      <c r="C95" s="217" t="s">
        <v>6715</v>
      </c>
      <c r="D95" s="218" t="s">
        <v>6716</v>
      </c>
      <c r="E95" s="213">
        <v>5526.3</v>
      </c>
      <c r="F95" s="178" t="s">
        <v>2422</v>
      </c>
      <c r="G95" s="214" t="s">
        <v>6426</v>
      </c>
      <c r="H95" s="215" t="s">
        <v>6717</v>
      </c>
    </row>
    <row r="96" spans="1:8" s="212" customFormat="1" ht="15" customHeight="1" x14ac:dyDescent="0.3">
      <c r="A96" s="525"/>
      <c r="B96" s="526"/>
      <c r="C96" s="217" t="s">
        <v>6718</v>
      </c>
      <c r="D96" s="218" t="s">
        <v>6719</v>
      </c>
      <c r="E96" s="213">
        <v>8076.9</v>
      </c>
      <c r="F96" s="178" t="s">
        <v>2422</v>
      </c>
      <c r="G96" s="214" t="s">
        <v>6426</v>
      </c>
      <c r="H96" s="215" t="s">
        <v>6720</v>
      </c>
    </row>
    <row r="97" spans="1:8" s="212" customFormat="1" ht="15" customHeight="1" x14ac:dyDescent="0.3">
      <c r="A97" s="525"/>
      <c r="B97" s="526"/>
      <c r="C97" s="217" t="s">
        <v>6721</v>
      </c>
      <c r="D97" s="218" t="s">
        <v>6722</v>
      </c>
      <c r="E97" s="213">
        <v>10627.5</v>
      </c>
      <c r="F97" s="178" t="s">
        <v>2422</v>
      </c>
      <c r="G97" s="214" t="s">
        <v>6426</v>
      </c>
      <c r="H97" s="215" t="s">
        <v>6723</v>
      </c>
    </row>
    <row r="98" spans="1:8" s="212" customFormat="1" ht="15" customHeight="1" x14ac:dyDescent="0.3">
      <c r="A98" s="525"/>
      <c r="B98" s="526"/>
      <c r="C98" s="217" t="s">
        <v>6724</v>
      </c>
      <c r="D98" s="218" t="s">
        <v>6725</v>
      </c>
      <c r="E98" s="213">
        <v>13178.1</v>
      </c>
      <c r="F98" s="178" t="s">
        <v>2422</v>
      </c>
      <c r="G98" s="214" t="s">
        <v>6426</v>
      </c>
      <c r="H98" s="215" t="s">
        <v>6726</v>
      </c>
    </row>
    <row r="99" spans="1:8" s="212" customFormat="1" ht="15" customHeight="1" x14ac:dyDescent="0.3">
      <c r="A99" s="525"/>
      <c r="B99" s="526"/>
      <c r="C99" s="217" t="s">
        <v>6727</v>
      </c>
      <c r="D99" s="218" t="s">
        <v>6728</v>
      </c>
      <c r="E99" s="213">
        <v>15728.7</v>
      </c>
      <c r="F99" s="178" t="s">
        <v>2422</v>
      </c>
      <c r="G99" s="214" t="s">
        <v>6426</v>
      </c>
      <c r="H99" s="215" t="s">
        <v>6729</v>
      </c>
    </row>
    <row r="100" spans="1:8" s="212" customFormat="1" ht="15" customHeight="1" x14ac:dyDescent="0.3">
      <c r="A100" s="525"/>
      <c r="B100" s="526"/>
      <c r="C100" s="217" t="s">
        <v>6730</v>
      </c>
      <c r="D100" s="218" t="s">
        <v>6731</v>
      </c>
      <c r="E100" s="213">
        <v>17004</v>
      </c>
      <c r="F100" s="178" t="s">
        <v>2422</v>
      </c>
      <c r="G100" s="214" t="s">
        <v>6426</v>
      </c>
      <c r="H100" s="215" t="s">
        <v>6732</v>
      </c>
    </row>
    <row r="101" spans="1:8" s="212" customFormat="1" ht="15" customHeight="1" x14ac:dyDescent="0.3">
      <c r="A101" s="525" t="s">
        <v>6733</v>
      </c>
      <c r="B101" s="526" t="s">
        <v>6734</v>
      </c>
      <c r="C101" s="176" t="s">
        <v>6735</v>
      </c>
      <c r="D101" s="214" t="s">
        <v>6736</v>
      </c>
      <c r="E101" s="213">
        <v>170.04</v>
      </c>
      <c r="F101" s="178" t="s">
        <v>2422</v>
      </c>
      <c r="G101" s="214" t="s">
        <v>6426</v>
      </c>
      <c r="H101" s="215" t="s">
        <v>6737</v>
      </c>
    </row>
    <row r="102" spans="1:8" s="212" customFormat="1" ht="15" customHeight="1" x14ac:dyDescent="0.3">
      <c r="A102" s="525"/>
      <c r="B102" s="526"/>
      <c r="C102" s="176" t="s">
        <v>6738</v>
      </c>
      <c r="D102" s="214" t="s">
        <v>6739</v>
      </c>
      <c r="E102" s="213">
        <v>170.04</v>
      </c>
      <c r="F102" s="178" t="s">
        <v>2422</v>
      </c>
      <c r="G102" s="214" t="s">
        <v>6426</v>
      </c>
      <c r="H102" s="215" t="s">
        <v>6740</v>
      </c>
    </row>
    <row r="103" spans="1:8" s="212" customFormat="1" ht="15" customHeight="1" x14ac:dyDescent="0.3">
      <c r="A103" s="525"/>
      <c r="B103" s="526"/>
      <c r="C103" s="176" t="s">
        <v>6741</v>
      </c>
      <c r="D103" s="176" t="s">
        <v>6742</v>
      </c>
      <c r="E103" s="213">
        <v>170.04</v>
      </c>
      <c r="F103" s="178" t="s">
        <v>2422</v>
      </c>
      <c r="G103" s="214" t="s">
        <v>6426</v>
      </c>
      <c r="H103" s="215" t="s">
        <v>6743</v>
      </c>
    </row>
    <row r="104" spans="1:8" s="212" customFormat="1" ht="15" customHeight="1" x14ac:dyDescent="0.3">
      <c r="A104" s="525"/>
      <c r="B104" s="526"/>
      <c r="C104" s="176" t="s">
        <v>6744</v>
      </c>
      <c r="D104" s="176" t="s">
        <v>6745</v>
      </c>
      <c r="E104" s="213">
        <v>170.04</v>
      </c>
      <c r="F104" s="178" t="s">
        <v>2422</v>
      </c>
      <c r="G104" s="214" t="s">
        <v>6426</v>
      </c>
      <c r="H104" s="215" t="s">
        <v>6746</v>
      </c>
    </row>
    <row r="105" spans="1:8" s="212" customFormat="1" ht="15" customHeight="1" x14ac:dyDescent="0.3">
      <c r="A105" s="525" t="s">
        <v>6747</v>
      </c>
      <c r="B105" s="526" t="s">
        <v>6748</v>
      </c>
      <c r="C105" s="176" t="s">
        <v>6749</v>
      </c>
      <c r="D105" s="216" t="s">
        <v>6750</v>
      </c>
      <c r="E105" s="213">
        <v>170.04</v>
      </c>
      <c r="F105" s="178" t="s">
        <v>2422</v>
      </c>
      <c r="G105" s="214" t="s">
        <v>6426</v>
      </c>
      <c r="H105" s="215" t="s">
        <v>6751</v>
      </c>
    </row>
    <row r="106" spans="1:8" s="212" customFormat="1" ht="15" customHeight="1" x14ac:dyDescent="0.3">
      <c r="A106" s="525"/>
      <c r="B106" s="526"/>
      <c r="C106" s="176" t="s">
        <v>6752</v>
      </c>
      <c r="D106" s="218" t="s">
        <v>6753</v>
      </c>
      <c r="E106" s="213">
        <v>340.08</v>
      </c>
      <c r="F106" s="178" t="s">
        <v>2422</v>
      </c>
      <c r="G106" s="214" t="s">
        <v>6426</v>
      </c>
      <c r="H106" s="215" t="s">
        <v>6754</v>
      </c>
    </row>
    <row r="107" spans="1:8" s="212" customFormat="1" ht="15" customHeight="1" x14ac:dyDescent="0.3">
      <c r="A107" s="525"/>
      <c r="B107" s="526"/>
      <c r="C107" s="176" t="s">
        <v>6755</v>
      </c>
      <c r="D107" s="218" t="s">
        <v>6756</v>
      </c>
      <c r="E107" s="213">
        <v>765.18</v>
      </c>
      <c r="F107" s="178" t="s">
        <v>2422</v>
      </c>
      <c r="G107" s="214" t="s">
        <v>6426</v>
      </c>
      <c r="H107" s="215" t="s">
        <v>6757</v>
      </c>
    </row>
    <row r="108" spans="1:8" s="212" customFormat="1" ht="15" customHeight="1" x14ac:dyDescent="0.3">
      <c r="A108" s="525"/>
      <c r="B108" s="526"/>
      <c r="C108" s="176" t="s">
        <v>6758</v>
      </c>
      <c r="D108" s="218" t="s">
        <v>6759</v>
      </c>
      <c r="E108" s="213">
        <v>1445.34</v>
      </c>
      <c r="F108" s="178" t="s">
        <v>2422</v>
      </c>
      <c r="G108" s="214" t="s">
        <v>6426</v>
      </c>
      <c r="H108" s="215" t="s">
        <v>6760</v>
      </c>
    </row>
    <row r="109" spans="1:8" s="212" customFormat="1" ht="15" customHeight="1" x14ac:dyDescent="0.3">
      <c r="A109" s="525"/>
      <c r="B109" s="526"/>
      <c r="C109" s="176" t="s">
        <v>6761</v>
      </c>
      <c r="D109" s="218" t="s">
        <v>6762</v>
      </c>
      <c r="E109" s="213">
        <v>2465.58</v>
      </c>
      <c r="F109" s="178" t="s">
        <v>2422</v>
      </c>
      <c r="G109" s="214" t="s">
        <v>6426</v>
      </c>
      <c r="H109" s="215" t="s">
        <v>6763</v>
      </c>
    </row>
    <row r="110" spans="1:8" s="212" customFormat="1" ht="15" customHeight="1" x14ac:dyDescent="0.3">
      <c r="A110" s="525"/>
      <c r="B110" s="526"/>
      <c r="C110" s="176" t="s">
        <v>6764</v>
      </c>
      <c r="D110" s="218" t="s">
        <v>6765</v>
      </c>
      <c r="E110" s="213">
        <v>3655.86</v>
      </c>
      <c r="F110" s="178" t="s">
        <v>2422</v>
      </c>
      <c r="G110" s="214" t="s">
        <v>6426</v>
      </c>
      <c r="H110" s="215" t="s">
        <v>6766</v>
      </c>
    </row>
    <row r="111" spans="1:8" s="212" customFormat="1" ht="15" customHeight="1" x14ac:dyDescent="0.3">
      <c r="A111" s="525"/>
      <c r="B111" s="526"/>
      <c r="C111" s="176" t="s">
        <v>6767</v>
      </c>
      <c r="D111" s="218" t="s">
        <v>6768</v>
      </c>
      <c r="E111" s="213">
        <v>5526.3</v>
      </c>
      <c r="F111" s="178" t="s">
        <v>2422</v>
      </c>
      <c r="G111" s="214" t="s">
        <v>6426</v>
      </c>
      <c r="H111" s="215" t="s">
        <v>6769</v>
      </c>
    </row>
    <row r="112" spans="1:8" s="212" customFormat="1" ht="15" customHeight="1" x14ac:dyDescent="0.3">
      <c r="A112" s="525"/>
      <c r="B112" s="526"/>
      <c r="C112" s="176" t="s">
        <v>6770</v>
      </c>
      <c r="D112" s="218" t="s">
        <v>6771</v>
      </c>
      <c r="E112" s="213">
        <v>8076.9</v>
      </c>
      <c r="F112" s="178" t="s">
        <v>2422</v>
      </c>
      <c r="G112" s="214" t="s">
        <v>6426</v>
      </c>
      <c r="H112" s="215" t="s">
        <v>6772</v>
      </c>
    </row>
    <row r="113" spans="1:8" s="212" customFormat="1" ht="15" customHeight="1" x14ac:dyDescent="0.3">
      <c r="A113" s="525"/>
      <c r="B113" s="526"/>
      <c r="C113" s="176" t="s">
        <v>6773</v>
      </c>
      <c r="D113" s="218" t="s">
        <v>6774</v>
      </c>
      <c r="E113" s="213">
        <v>10627.5</v>
      </c>
      <c r="F113" s="178" t="s">
        <v>2422</v>
      </c>
      <c r="G113" s="214" t="s">
        <v>6426</v>
      </c>
      <c r="H113" s="215" t="s">
        <v>6775</v>
      </c>
    </row>
    <row r="114" spans="1:8" s="212" customFormat="1" ht="15" customHeight="1" x14ac:dyDescent="0.3">
      <c r="A114" s="525"/>
      <c r="B114" s="526"/>
      <c r="C114" s="176" t="s">
        <v>6776</v>
      </c>
      <c r="D114" s="218" t="s">
        <v>6777</v>
      </c>
      <c r="E114" s="213">
        <v>13178.1</v>
      </c>
      <c r="F114" s="178" t="s">
        <v>2422</v>
      </c>
      <c r="G114" s="214" t="s">
        <v>6426</v>
      </c>
      <c r="H114" s="215" t="s">
        <v>6778</v>
      </c>
    </row>
    <row r="115" spans="1:8" s="212" customFormat="1" ht="15" customHeight="1" x14ac:dyDescent="0.3">
      <c r="A115" s="525"/>
      <c r="B115" s="526"/>
      <c r="C115" s="176" t="s">
        <v>6779</v>
      </c>
      <c r="D115" s="218" t="s">
        <v>6780</v>
      </c>
      <c r="E115" s="213">
        <v>15728.7</v>
      </c>
      <c r="F115" s="178" t="s">
        <v>2422</v>
      </c>
      <c r="G115" s="214" t="s">
        <v>6426</v>
      </c>
      <c r="H115" s="215" t="s">
        <v>6781</v>
      </c>
    </row>
    <row r="116" spans="1:8" s="212" customFormat="1" ht="15" customHeight="1" x14ac:dyDescent="0.3">
      <c r="A116" s="525"/>
      <c r="B116" s="526"/>
      <c r="C116" s="176" t="s">
        <v>6782</v>
      </c>
      <c r="D116" s="218" t="s">
        <v>6783</v>
      </c>
      <c r="E116" s="213">
        <v>17004</v>
      </c>
      <c r="F116" s="178" t="s">
        <v>2422</v>
      </c>
      <c r="G116" s="214" t="s">
        <v>6426</v>
      </c>
      <c r="H116" s="215" t="s">
        <v>6784</v>
      </c>
    </row>
    <row r="117" spans="1:8" s="212" customFormat="1" ht="15" customHeight="1" x14ac:dyDescent="0.3">
      <c r="A117" s="525"/>
      <c r="B117" s="526"/>
      <c r="C117" s="176" t="s">
        <v>6785</v>
      </c>
      <c r="D117" s="216" t="s">
        <v>6786</v>
      </c>
      <c r="E117" s="213">
        <v>170.04</v>
      </c>
      <c r="F117" s="178" t="s">
        <v>2422</v>
      </c>
      <c r="G117" s="214" t="s">
        <v>6426</v>
      </c>
      <c r="H117" s="215" t="s">
        <v>6787</v>
      </c>
    </row>
    <row r="118" spans="1:8" s="212" customFormat="1" ht="15" customHeight="1" x14ac:dyDescent="0.3">
      <c r="A118" s="525"/>
      <c r="B118" s="526"/>
      <c r="C118" s="176" t="s">
        <v>6788</v>
      </c>
      <c r="D118" s="218" t="s">
        <v>6789</v>
      </c>
      <c r="E118" s="213">
        <v>340.08</v>
      </c>
      <c r="F118" s="178" t="s">
        <v>2422</v>
      </c>
      <c r="G118" s="214" t="s">
        <v>6426</v>
      </c>
      <c r="H118" s="215" t="s">
        <v>6790</v>
      </c>
    </row>
    <row r="119" spans="1:8" s="212" customFormat="1" ht="15" customHeight="1" x14ac:dyDescent="0.3">
      <c r="A119" s="525"/>
      <c r="B119" s="526"/>
      <c r="C119" s="176" t="s">
        <v>6791</v>
      </c>
      <c r="D119" s="218" t="s">
        <v>6792</v>
      </c>
      <c r="E119" s="213">
        <v>765.18</v>
      </c>
      <c r="F119" s="178" t="s">
        <v>2422</v>
      </c>
      <c r="G119" s="214" t="s">
        <v>6426</v>
      </c>
      <c r="H119" s="215" t="s">
        <v>6793</v>
      </c>
    </row>
    <row r="120" spans="1:8" s="212" customFormat="1" ht="15" customHeight="1" x14ac:dyDescent="0.3">
      <c r="A120" s="525"/>
      <c r="B120" s="526"/>
      <c r="C120" s="176" t="s">
        <v>6794</v>
      </c>
      <c r="D120" s="218" t="s">
        <v>6795</v>
      </c>
      <c r="E120" s="213">
        <v>1445.34</v>
      </c>
      <c r="F120" s="178" t="s">
        <v>2422</v>
      </c>
      <c r="G120" s="214" t="s">
        <v>6426</v>
      </c>
      <c r="H120" s="215" t="s">
        <v>6796</v>
      </c>
    </row>
    <row r="121" spans="1:8" s="212" customFormat="1" ht="15" customHeight="1" x14ac:dyDescent="0.3">
      <c r="A121" s="525"/>
      <c r="B121" s="526"/>
      <c r="C121" s="176" t="s">
        <v>6797</v>
      </c>
      <c r="D121" s="218" t="s">
        <v>6798</v>
      </c>
      <c r="E121" s="213">
        <v>2465.58</v>
      </c>
      <c r="F121" s="178" t="s">
        <v>2422</v>
      </c>
      <c r="G121" s="214" t="s">
        <v>6426</v>
      </c>
      <c r="H121" s="215" t="s">
        <v>6799</v>
      </c>
    </row>
    <row r="122" spans="1:8" s="212" customFormat="1" ht="15" customHeight="1" x14ac:dyDescent="0.3">
      <c r="A122" s="525"/>
      <c r="B122" s="526"/>
      <c r="C122" s="176" t="s">
        <v>6800</v>
      </c>
      <c r="D122" s="218" t="s">
        <v>6801</v>
      </c>
      <c r="E122" s="213">
        <v>3655.86</v>
      </c>
      <c r="F122" s="178" t="s">
        <v>2422</v>
      </c>
      <c r="G122" s="214" t="s">
        <v>6426</v>
      </c>
      <c r="H122" s="215" t="s">
        <v>6802</v>
      </c>
    </row>
    <row r="123" spans="1:8" s="212" customFormat="1" ht="15" customHeight="1" x14ac:dyDescent="0.3">
      <c r="A123" s="525"/>
      <c r="B123" s="526"/>
      <c r="C123" s="176" t="s">
        <v>6803</v>
      </c>
      <c r="D123" s="218" t="s">
        <v>6804</v>
      </c>
      <c r="E123" s="213">
        <v>5526.3</v>
      </c>
      <c r="F123" s="178" t="s">
        <v>2422</v>
      </c>
      <c r="G123" s="214" t="s">
        <v>6426</v>
      </c>
      <c r="H123" s="215" t="s">
        <v>6805</v>
      </c>
    </row>
    <row r="124" spans="1:8" s="212" customFormat="1" ht="15" customHeight="1" x14ac:dyDescent="0.3">
      <c r="A124" s="525"/>
      <c r="B124" s="526"/>
      <c r="C124" s="176" t="s">
        <v>6806</v>
      </c>
      <c r="D124" s="218" t="s">
        <v>6807</v>
      </c>
      <c r="E124" s="213">
        <v>8076.9</v>
      </c>
      <c r="F124" s="178" t="s">
        <v>2422</v>
      </c>
      <c r="G124" s="214" t="s">
        <v>6426</v>
      </c>
      <c r="H124" s="215" t="s">
        <v>6808</v>
      </c>
    </row>
    <row r="125" spans="1:8" s="212" customFormat="1" ht="15" customHeight="1" x14ac:dyDescent="0.3">
      <c r="A125" s="525"/>
      <c r="B125" s="526"/>
      <c r="C125" s="176" t="s">
        <v>6809</v>
      </c>
      <c r="D125" s="218" t="s">
        <v>6810</v>
      </c>
      <c r="E125" s="213">
        <v>10627.5</v>
      </c>
      <c r="F125" s="178" t="s">
        <v>2422</v>
      </c>
      <c r="G125" s="214" t="s">
        <v>6426</v>
      </c>
      <c r="H125" s="215" t="s">
        <v>6811</v>
      </c>
    </row>
    <row r="126" spans="1:8" s="212" customFormat="1" ht="15" customHeight="1" x14ac:dyDescent="0.3">
      <c r="A126" s="525"/>
      <c r="B126" s="526"/>
      <c r="C126" s="176" t="s">
        <v>6812</v>
      </c>
      <c r="D126" s="218" t="s">
        <v>6813</v>
      </c>
      <c r="E126" s="213">
        <v>13178.1</v>
      </c>
      <c r="F126" s="178" t="s">
        <v>2422</v>
      </c>
      <c r="G126" s="214" t="s">
        <v>6426</v>
      </c>
      <c r="H126" s="215" t="s">
        <v>6814</v>
      </c>
    </row>
    <row r="127" spans="1:8" s="212" customFormat="1" ht="15" customHeight="1" x14ac:dyDescent="0.3">
      <c r="A127" s="525"/>
      <c r="B127" s="526"/>
      <c r="C127" s="176" t="s">
        <v>6815</v>
      </c>
      <c r="D127" s="218" t="s">
        <v>6816</v>
      </c>
      <c r="E127" s="219">
        <v>15728.7</v>
      </c>
      <c r="F127" s="178" t="s">
        <v>2422</v>
      </c>
      <c r="G127" s="214" t="s">
        <v>6426</v>
      </c>
      <c r="H127" s="215" t="s">
        <v>6817</v>
      </c>
    </row>
    <row r="128" spans="1:8" s="212" customFormat="1" ht="15" customHeight="1" x14ac:dyDescent="0.3">
      <c r="A128" s="525"/>
      <c r="B128" s="526"/>
      <c r="C128" s="176" t="s">
        <v>6818</v>
      </c>
      <c r="D128" s="218" t="s">
        <v>6819</v>
      </c>
      <c r="E128" s="213">
        <v>17004</v>
      </c>
      <c r="F128" s="178" t="s">
        <v>2422</v>
      </c>
      <c r="G128" s="214" t="s">
        <v>6426</v>
      </c>
      <c r="H128" s="215" t="s">
        <v>6820</v>
      </c>
    </row>
    <row r="129" spans="1:8" s="212" customFormat="1" ht="15" customHeight="1" x14ac:dyDescent="0.3">
      <c r="A129" s="525" t="s">
        <v>6821</v>
      </c>
      <c r="B129" s="526" t="s">
        <v>6822</v>
      </c>
      <c r="C129" s="176" t="s">
        <v>6823</v>
      </c>
      <c r="D129" s="176" t="s">
        <v>6824</v>
      </c>
      <c r="E129" s="213">
        <v>170.04</v>
      </c>
      <c r="F129" s="178" t="s">
        <v>2422</v>
      </c>
      <c r="G129" s="214" t="s">
        <v>6426</v>
      </c>
      <c r="H129" s="215" t="s">
        <v>6825</v>
      </c>
    </row>
    <row r="130" spans="1:8" s="212" customFormat="1" ht="15" customHeight="1" x14ac:dyDescent="0.3">
      <c r="A130" s="525"/>
      <c r="B130" s="526"/>
      <c r="C130" s="176" t="s">
        <v>6826</v>
      </c>
      <c r="D130" s="218" t="s">
        <v>6827</v>
      </c>
      <c r="E130" s="213">
        <v>340.08</v>
      </c>
      <c r="F130" s="178" t="s">
        <v>2422</v>
      </c>
      <c r="G130" s="214" t="s">
        <v>6426</v>
      </c>
      <c r="H130" s="215" t="s">
        <v>6828</v>
      </c>
    </row>
    <row r="131" spans="1:8" s="212" customFormat="1" ht="15" customHeight="1" x14ac:dyDescent="0.3">
      <c r="A131" s="525"/>
      <c r="B131" s="526"/>
      <c r="C131" s="176" t="s">
        <v>6829</v>
      </c>
      <c r="D131" s="218" t="s">
        <v>6830</v>
      </c>
      <c r="E131" s="213">
        <v>765.18</v>
      </c>
      <c r="F131" s="178" t="s">
        <v>2422</v>
      </c>
      <c r="G131" s="214" t="s">
        <v>6426</v>
      </c>
      <c r="H131" s="215" t="s">
        <v>6831</v>
      </c>
    </row>
    <row r="132" spans="1:8" s="212" customFormat="1" ht="15" customHeight="1" x14ac:dyDescent="0.3">
      <c r="A132" s="525"/>
      <c r="B132" s="526"/>
      <c r="C132" s="176" t="s">
        <v>6832</v>
      </c>
      <c r="D132" s="218" t="s">
        <v>6833</v>
      </c>
      <c r="E132" s="213">
        <v>1445.34</v>
      </c>
      <c r="F132" s="178" t="s">
        <v>2422</v>
      </c>
      <c r="G132" s="214" t="s">
        <v>6426</v>
      </c>
      <c r="H132" s="215" t="s">
        <v>6834</v>
      </c>
    </row>
    <row r="133" spans="1:8" s="212" customFormat="1" ht="15" customHeight="1" x14ac:dyDescent="0.3">
      <c r="A133" s="525"/>
      <c r="B133" s="526"/>
      <c r="C133" s="176" t="s">
        <v>6835</v>
      </c>
      <c r="D133" s="218" t="s">
        <v>6836</v>
      </c>
      <c r="E133" s="213">
        <v>2465.58</v>
      </c>
      <c r="F133" s="178" t="s">
        <v>2422</v>
      </c>
      <c r="G133" s="214" t="s">
        <v>6426</v>
      </c>
      <c r="H133" s="215" t="s">
        <v>6837</v>
      </c>
    </row>
    <row r="134" spans="1:8" s="212" customFormat="1" ht="15" customHeight="1" x14ac:dyDescent="0.3">
      <c r="A134" s="525"/>
      <c r="B134" s="526"/>
      <c r="C134" s="176" t="s">
        <v>6838</v>
      </c>
      <c r="D134" s="218" t="s">
        <v>6839</v>
      </c>
      <c r="E134" s="213">
        <v>3655.86</v>
      </c>
      <c r="F134" s="178" t="s">
        <v>2422</v>
      </c>
      <c r="G134" s="214" t="s">
        <v>6426</v>
      </c>
      <c r="H134" s="215" t="s">
        <v>6840</v>
      </c>
    </row>
    <row r="135" spans="1:8" s="212" customFormat="1" ht="15" customHeight="1" x14ac:dyDescent="0.3">
      <c r="A135" s="525"/>
      <c r="B135" s="526"/>
      <c r="C135" s="176" t="s">
        <v>6841</v>
      </c>
      <c r="D135" s="218" t="s">
        <v>6842</v>
      </c>
      <c r="E135" s="213">
        <v>5526.3</v>
      </c>
      <c r="F135" s="178" t="s">
        <v>2422</v>
      </c>
      <c r="G135" s="214" t="s">
        <v>6426</v>
      </c>
      <c r="H135" s="215" t="s">
        <v>6843</v>
      </c>
    </row>
    <row r="136" spans="1:8" s="212" customFormat="1" ht="15" customHeight="1" x14ac:dyDescent="0.3">
      <c r="A136" s="525"/>
      <c r="B136" s="526"/>
      <c r="C136" s="176" t="s">
        <v>6844</v>
      </c>
      <c r="D136" s="218" t="s">
        <v>6845</v>
      </c>
      <c r="E136" s="213">
        <v>8076.9</v>
      </c>
      <c r="F136" s="178" t="s">
        <v>2422</v>
      </c>
      <c r="G136" s="214" t="s">
        <v>6426</v>
      </c>
      <c r="H136" s="215" t="s">
        <v>6846</v>
      </c>
    </row>
    <row r="137" spans="1:8" s="212" customFormat="1" ht="15" customHeight="1" x14ac:dyDescent="0.3">
      <c r="A137" s="525"/>
      <c r="B137" s="526"/>
      <c r="C137" s="176" t="s">
        <v>6847</v>
      </c>
      <c r="D137" s="218" t="s">
        <v>6848</v>
      </c>
      <c r="E137" s="213">
        <v>10627.5</v>
      </c>
      <c r="F137" s="178" t="s">
        <v>2422</v>
      </c>
      <c r="G137" s="214" t="s">
        <v>6426</v>
      </c>
      <c r="H137" s="215" t="s">
        <v>6849</v>
      </c>
    </row>
    <row r="138" spans="1:8" s="212" customFormat="1" ht="15" customHeight="1" x14ac:dyDescent="0.3">
      <c r="A138" s="525"/>
      <c r="B138" s="526"/>
      <c r="C138" s="176" t="s">
        <v>6850</v>
      </c>
      <c r="D138" s="218" t="s">
        <v>6851</v>
      </c>
      <c r="E138" s="213">
        <v>13178.1</v>
      </c>
      <c r="F138" s="178" t="s">
        <v>2422</v>
      </c>
      <c r="G138" s="214" t="s">
        <v>6426</v>
      </c>
      <c r="H138" s="215" t="s">
        <v>6852</v>
      </c>
    </row>
    <row r="139" spans="1:8" s="212" customFormat="1" ht="15" customHeight="1" x14ac:dyDescent="0.3">
      <c r="A139" s="525"/>
      <c r="B139" s="526"/>
      <c r="C139" s="176" t="s">
        <v>6853</v>
      </c>
      <c r="D139" s="218" t="s">
        <v>6854</v>
      </c>
      <c r="E139" s="213">
        <v>15728.7</v>
      </c>
      <c r="F139" s="178" t="s">
        <v>2422</v>
      </c>
      <c r="G139" s="214" t="s">
        <v>6426</v>
      </c>
      <c r="H139" s="215" t="s">
        <v>6855</v>
      </c>
    </row>
    <row r="140" spans="1:8" s="212" customFormat="1" ht="15" customHeight="1" x14ac:dyDescent="0.3">
      <c r="A140" s="525"/>
      <c r="B140" s="526"/>
      <c r="C140" s="176" t="s">
        <v>6856</v>
      </c>
      <c r="D140" s="218" t="s">
        <v>6857</v>
      </c>
      <c r="E140" s="213">
        <v>17004</v>
      </c>
      <c r="F140" s="178" t="s">
        <v>2422</v>
      </c>
      <c r="G140" s="214" t="s">
        <v>6426</v>
      </c>
      <c r="H140" s="215" t="s">
        <v>6858</v>
      </c>
    </row>
    <row r="141" spans="1:8" s="212" customFormat="1" ht="15" customHeight="1" x14ac:dyDescent="0.3">
      <c r="A141" s="220" t="s">
        <v>6859</v>
      </c>
      <c r="B141" s="176" t="s">
        <v>6860</v>
      </c>
      <c r="C141" s="176" t="s">
        <v>6861</v>
      </c>
      <c r="D141" s="176" t="s">
        <v>6862</v>
      </c>
      <c r="E141" s="213">
        <v>5199.3</v>
      </c>
      <c r="F141" s="178" t="s">
        <v>2422</v>
      </c>
      <c r="G141" s="214"/>
      <c r="H141" s="215" t="s">
        <v>6863</v>
      </c>
    </row>
    <row r="142" spans="1:8" s="212" customFormat="1" ht="15" customHeight="1" x14ac:dyDescent="0.3">
      <c r="A142" s="525" t="s">
        <v>6864</v>
      </c>
      <c r="B142" s="526" t="s">
        <v>6865</v>
      </c>
      <c r="C142" s="176" t="s">
        <v>6866</v>
      </c>
      <c r="D142" s="176" t="s">
        <v>6867</v>
      </c>
      <c r="E142" s="213">
        <v>804.1</v>
      </c>
      <c r="F142" s="178" t="s">
        <v>2422</v>
      </c>
      <c r="G142" s="214"/>
      <c r="H142" s="215" t="s">
        <v>6868</v>
      </c>
    </row>
    <row r="143" spans="1:8" s="212" customFormat="1" ht="15" customHeight="1" x14ac:dyDescent="0.3">
      <c r="A143" s="525"/>
      <c r="B143" s="526"/>
      <c r="C143" s="176" t="s">
        <v>6869</v>
      </c>
      <c r="D143" s="176" t="s">
        <v>6870</v>
      </c>
      <c r="E143" s="213"/>
      <c r="F143" s="178" t="s">
        <v>5996</v>
      </c>
      <c r="G143" s="221"/>
      <c r="H143" s="215" t="s">
        <v>6871</v>
      </c>
    </row>
    <row r="144" spans="1:8" s="212" customFormat="1" ht="15" customHeight="1" x14ac:dyDescent="0.3">
      <c r="A144" s="525"/>
      <c r="B144" s="526"/>
      <c r="C144" s="176" t="s">
        <v>6872</v>
      </c>
      <c r="D144" s="176" t="s">
        <v>6873</v>
      </c>
      <c r="E144" s="213"/>
      <c r="F144" s="178" t="s">
        <v>5996</v>
      </c>
      <c r="G144" s="221"/>
      <c r="H144" s="215" t="s">
        <v>6874</v>
      </c>
    </row>
    <row r="145" spans="1:8" ht="15" customHeight="1" x14ac:dyDescent="0.25">
      <c r="A145" s="525"/>
      <c r="B145" s="526"/>
      <c r="C145" s="176" t="s">
        <v>6875</v>
      </c>
      <c r="D145" s="176" t="s">
        <v>6876</v>
      </c>
      <c r="E145" s="222">
        <v>920.46</v>
      </c>
      <c r="F145" s="178" t="s">
        <v>2422</v>
      </c>
      <c r="G145" s="170"/>
      <c r="H145" s="215" t="s">
        <v>6877</v>
      </c>
    </row>
    <row r="146" spans="1:8" x14ac:dyDescent="0.25">
      <c r="A146" s="525"/>
      <c r="B146" s="526"/>
      <c r="C146" s="176" t="s">
        <v>6878</v>
      </c>
      <c r="D146" s="176" t="s">
        <v>6879</v>
      </c>
      <c r="E146" s="222">
        <v>920.46</v>
      </c>
      <c r="F146" s="178" t="s">
        <v>2422</v>
      </c>
      <c r="G146" s="170"/>
      <c r="H146" s="215" t="s">
        <v>6880</v>
      </c>
    </row>
    <row r="147" spans="1:8" x14ac:dyDescent="0.25">
      <c r="A147" s="525"/>
      <c r="B147" s="526"/>
      <c r="C147" s="176" t="s">
        <v>6881</v>
      </c>
      <c r="D147" s="176" t="s">
        <v>6882</v>
      </c>
      <c r="E147" s="222">
        <v>820.03</v>
      </c>
      <c r="F147" s="178" t="s">
        <v>2422</v>
      </c>
      <c r="G147" s="170"/>
      <c r="H147" s="215" t="s">
        <v>6883</v>
      </c>
    </row>
    <row r="148" spans="1:8" x14ac:dyDescent="0.25">
      <c r="A148" s="525"/>
      <c r="B148" s="526"/>
      <c r="C148" s="176" t="s">
        <v>6884</v>
      </c>
      <c r="D148" s="176" t="s">
        <v>6885</v>
      </c>
      <c r="E148" s="222">
        <v>820.03</v>
      </c>
      <c r="F148" s="178" t="s">
        <v>2422</v>
      </c>
      <c r="G148" s="170"/>
      <c r="H148" s="215" t="s">
        <v>6886</v>
      </c>
    </row>
    <row r="149" spans="1:8" s="212" customFormat="1" ht="15" customHeight="1" x14ac:dyDescent="0.3">
      <c r="A149" s="525"/>
      <c r="B149" s="526"/>
      <c r="C149" s="176" t="s">
        <v>6887</v>
      </c>
      <c r="D149" s="176" t="s">
        <v>6888</v>
      </c>
      <c r="E149" s="213"/>
      <c r="F149" s="178" t="s">
        <v>5996</v>
      </c>
      <c r="G149" s="221"/>
      <c r="H149" s="215" t="s">
        <v>6889</v>
      </c>
    </row>
    <row r="150" spans="1:8" s="212" customFormat="1" ht="51" customHeight="1" x14ac:dyDescent="0.3">
      <c r="A150" s="223" t="s">
        <v>6890</v>
      </c>
      <c r="B150" s="224" t="s">
        <v>6891</v>
      </c>
      <c r="C150" s="176" t="s">
        <v>6892</v>
      </c>
      <c r="D150" s="176" t="s">
        <v>6893</v>
      </c>
      <c r="E150" s="213">
        <v>1100.76</v>
      </c>
      <c r="F150" s="178" t="s">
        <v>2422</v>
      </c>
      <c r="G150" s="214"/>
      <c r="H150" s="215" t="s">
        <v>6894</v>
      </c>
    </row>
    <row r="151" spans="1:8" s="212" customFormat="1" ht="15" customHeight="1" x14ac:dyDescent="0.3">
      <c r="A151" s="527" t="s">
        <v>6895</v>
      </c>
      <c r="B151" s="528" t="s">
        <v>6896</v>
      </c>
      <c r="C151" s="176" t="s">
        <v>6897</v>
      </c>
      <c r="D151" s="176" t="s">
        <v>6898</v>
      </c>
      <c r="E151" s="213">
        <v>2992.05</v>
      </c>
      <c r="F151" s="178" t="s">
        <v>2422</v>
      </c>
      <c r="G151" s="214"/>
      <c r="H151" s="215" t="s">
        <v>6899</v>
      </c>
    </row>
    <row r="152" spans="1:8" s="212" customFormat="1" ht="15" customHeight="1" x14ac:dyDescent="0.3">
      <c r="A152" s="527"/>
      <c r="B152" s="528"/>
      <c r="C152" s="176" t="s">
        <v>6900</v>
      </c>
      <c r="D152" s="176" t="s">
        <v>6901</v>
      </c>
      <c r="E152" s="213">
        <v>10791</v>
      </c>
      <c r="F152" s="178" t="s">
        <v>2422</v>
      </c>
      <c r="G152" s="214"/>
      <c r="H152" s="215" t="s">
        <v>6902</v>
      </c>
    </row>
    <row r="153" spans="1:8" s="212" customFormat="1" ht="15" customHeight="1" x14ac:dyDescent="0.3">
      <c r="A153" s="527"/>
      <c r="B153" s="528"/>
      <c r="C153" s="176" t="s">
        <v>6903</v>
      </c>
      <c r="D153" s="176" t="s">
        <v>6904</v>
      </c>
      <c r="E153" s="213">
        <v>735.75</v>
      </c>
      <c r="F153" s="178" t="s">
        <v>2422</v>
      </c>
      <c r="G153" s="214"/>
      <c r="H153" s="215" t="s">
        <v>6905</v>
      </c>
    </row>
    <row r="154" spans="1:8" s="212" customFormat="1" ht="15" customHeight="1" x14ac:dyDescent="0.3">
      <c r="A154" s="525" t="s">
        <v>6906</v>
      </c>
      <c r="B154" s="526" t="s">
        <v>6907</v>
      </c>
      <c r="C154" s="176" t="s">
        <v>6908</v>
      </c>
      <c r="D154" s="176" t="s">
        <v>6909</v>
      </c>
      <c r="E154" s="213">
        <v>763.64</v>
      </c>
      <c r="F154" s="178" t="s">
        <v>2422</v>
      </c>
      <c r="G154" s="214"/>
      <c r="H154" s="215" t="s">
        <v>6910</v>
      </c>
    </row>
    <row r="155" spans="1:8" s="212" customFormat="1" ht="15" customHeight="1" x14ac:dyDescent="0.3">
      <c r="A155" s="525"/>
      <c r="B155" s="526"/>
      <c r="C155" s="176" t="s">
        <v>6911</v>
      </c>
      <c r="D155" s="176" t="s">
        <v>6912</v>
      </c>
      <c r="E155" s="213">
        <v>1527.28</v>
      </c>
      <c r="F155" s="178" t="s">
        <v>2422</v>
      </c>
      <c r="G155" s="214"/>
      <c r="H155" s="215" t="s">
        <v>6913</v>
      </c>
    </row>
    <row r="156" spans="1:8" s="212" customFormat="1" ht="15" customHeight="1" x14ac:dyDescent="0.3">
      <c r="A156" s="525"/>
      <c r="B156" s="526"/>
      <c r="C156" s="176" t="s">
        <v>6914</v>
      </c>
      <c r="D156" s="176" t="s">
        <v>6915</v>
      </c>
      <c r="E156" s="213">
        <v>2290.92</v>
      </c>
      <c r="F156" s="178" t="s">
        <v>2422</v>
      </c>
      <c r="G156" s="214"/>
      <c r="H156" s="215" t="s">
        <v>6916</v>
      </c>
    </row>
    <row r="157" spans="1:8" s="212" customFormat="1" ht="15" customHeight="1" x14ac:dyDescent="0.3">
      <c r="A157" s="525"/>
      <c r="B157" s="526"/>
      <c r="C157" s="176" t="s">
        <v>6917</v>
      </c>
      <c r="D157" s="176" t="s">
        <v>6918</v>
      </c>
      <c r="E157" s="213">
        <v>3054.56</v>
      </c>
      <c r="F157" s="178" t="s">
        <v>2422</v>
      </c>
      <c r="G157" s="214"/>
      <c r="H157" s="215" t="s">
        <v>6919</v>
      </c>
    </row>
    <row r="158" spans="1:8" s="212" customFormat="1" ht="15" customHeight="1" x14ac:dyDescent="0.3">
      <c r="A158" s="525"/>
      <c r="B158" s="526"/>
      <c r="C158" s="176" t="s">
        <v>6920</v>
      </c>
      <c r="D158" s="176" t="s">
        <v>6921</v>
      </c>
      <c r="E158" s="213">
        <v>3818.2</v>
      </c>
      <c r="F158" s="178" t="s">
        <v>2422</v>
      </c>
      <c r="G158" s="214"/>
      <c r="H158" s="215" t="s">
        <v>6922</v>
      </c>
    </row>
    <row r="159" spans="1:8" s="212" customFormat="1" ht="15" customHeight="1" x14ac:dyDescent="0.3">
      <c r="A159" s="525"/>
      <c r="B159" s="526"/>
      <c r="C159" s="176" t="s">
        <v>6923</v>
      </c>
      <c r="D159" s="176" t="s">
        <v>6924</v>
      </c>
      <c r="E159" s="213">
        <v>4581.84</v>
      </c>
      <c r="F159" s="178" t="s">
        <v>2422</v>
      </c>
      <c r="G159" s="214"/>
      <c r="H159" s="215" t="s">
        <v>6925</v>
      </c>
    </row>
    <row r="160" spans="1:8" s="212" customFormat="1" ht="15" customHeight="1" x14ac:dyDescent="0.3">
      <c r="A160" s="525"/>
      <c r="B160" s="526"/>
      <c r="C160" s="176" t="s">
        <v>6926</v>
      </c>
      <c r="D160" s="176" t="s">
        <v>6927</v>
      </c>
      <c r="E160" s="213">
        <v>5345.48</v>
      </c>
      <c r="F160" s="178" t="s">
        <v>2422</v>
      </c>
      <c r="G160" s="214"/>
      <c r="H160" s="215" t="s">
        <v>6928</v>
      </c>
    </row>
    <row r="161" spans="1:8" s="212" customFormat="1" ht="15" customHeight="1" x14ac:dyDescent="0.3">
      <c r="A161" s="525"/>
      <c r="B161" s="526"/>
      <c r="C161" s="176" t="s">
        <v>6929</v>
      </c>
      <c r="D161" s="176" t="s">
        <v>6930</v>
      </c>
      <c r="E161" s="213">
        <v>6109.12</v>
      </c>
      <c r="F161" s="178" t="s">
        <v>2422</v>
      </c>
      <c r="G161" s="214"/>
      <c r="H161" s="215" t="s">
        <v>6931</v>
      </c>
    </row>
    <row r="162" spans="1:8" s="212" customFormat="1" ht="15" customHeight="1" x14ac:dyDescent="0.3">
      <c r="A162" s="525"/>
      <c r="B162" s="526"/>
      <c r="C162" s="176" t="s">
        <v>6932</v>
      </c>
      <c r="D162" s="176" t="s">
        <v>6933</v>
      </c>
      <c r="E162" s="213">
        <v>6872.76</v>
      </c>
      <c r="F162" s="178" t="s">
        <v>2422</v>
      </c>
      <c r="G162" s="214"/>
      <c r="H162" s="215" t="s">
        <v>6934</v>
      </c>
    </row>
    <row r="163" spans="1:8" s="212" customFormat="1" ht="15" customHeight="1" x14ac:dyDescent="0.3">
      <c r="A163" s="525"/>
      <c r="B163" s="526"/>
      <c r="C163" s="176" t="s">
        <v>6935</v>
      </c>
      <c r="D163" s="176" t="s">
        <v>6936</v>
      </c>
      <c r="E163" s="213">
        <v>7636.4</v>
      </c>
      <c r="F163" s="178" t="s">
        <v>2422</v>
      </c>
      <c r="G163" s="214"/>
      <c r="H163" s="215" t="s">
        <v>6937</v>
      </c>
    </row>
    <row r="164" spans="1:8" s="212" customFormat="1" ht="15" customHeight="1" x14ac:dyDescent="0.3">
      <c r="A164" s="525"/>
      <c r="B164" s="526"/>
      <c r="C164" s="176" t="s">
        <v>6938</v>
      </c>
      <c r="D164" s="176" t="s">
        <v>6939</v>
      </c>
      <c r="E164" s="213">
        <v>15272.8</v>
      </c>
      <c r="F164" s="178" t="s">
        <v>2422</v>
      </c>
      <c r="G164" s="214"/>
      <c r="H164" s="215" t="s">
        <v>6940</v>
      </c>
    </row>
    <row r="165" spans="1:8" s="212" customFormat="1" ht="15" customHeight="1" x14ac:dyDescent="0.3">
      <c r="A165" s="525"/>
      <c r="B165" s="526"/>
      <c r="C165" s="176" t="s">
        <v>6941</v>
      </c>
      <c r="D165" s="176" t="s">
        <v>6942</v>
      </c>
      <c r="E165" s="213">
        <v>22909.19</v>
      </c>
      <c r="F165" s="178" t="s">
        <v>2422</v>
      </c>
      <c r="G165" s="214"/>
      <c r="H165" s="215" t="s">
        <v>6943</v>
      </c>
    </row>
    <row r="166" spans="1:8" s="212" customFormat="1" ht="15" customHeight="1" x14ac:dyDescent="0.3">
      <c r="A166" s="525"/>
      <c r="B166" s="526"/>
      <c r="C166" s="176" t="s">
        <v>6944</v>
      </c>
      <c r="D166" s="176" t="s">
        <v>6945</v>
      </c>
      <c r="E166" s="213">
        <v>30545.59</v>
      </c>
      <c r="F166" s="178" t="s">
        <v>2422</v>
      </c>
      <c r="G166" s="214"/>
      <c r="H166" s="215" t="s">
        <v>6946</v>
      </c>
    </row>
    <row r="167" spans="1:8" s="212" customFormat="1" ht="15" customHeight="1" x14ac:dyDescent="0.3">
      <c r="A167" s="525"/>
      <c r="B167" s="526"/>
      <c r="C167" s="176" t="s">
        <v>6947</v>
      </c>
      <c r="D167" s="176" t="s">
        <v>6948</v>
      </c>
      <c r="E167" s="213">
        <v>38181.99</v>
      </c>
      <c r="F167" s="178" t="s">
        <v>2422</v>
      </c>
      <c r="G167" s="214"/>
      <c r="H167" s="215" t="s">
        <v>6949</v>
      </c>
    </row>
    <row r="168" spans="1:8" s="212" customFormat="1" ht="15" customHeight="1" x14ac:dyDescent="0.3">
      <c r="A168" s="525" t="s">
        <v>6950</v>
      </c>
      <c r="B168" s="526" t="s">
        <v>6951</v>
      </c>
      <c r="C168" s="176" t="s">
        <v>6952</v>
      </c>
      <c r="D168" s="176" t="s">
        <v>6953</v>
      </c>
      <c r="E168" s="213">
        <v>763.64</v>
      </c>
      <c r="F168" s="178" t="s">
        <v>2422</v>
      </c>
      <c r="G168" s="214"/>
      <c r="H168" s="215" t="s">
        <v>6954</v>
      </c>
    </row>
    <row r="169" spans="1:8" s="212" customFormat="1" ht="15" customHeight="1" x14ac:dyDescent="0.3">
      <c r="A169" s="525"/>
      <c r="B169" s="526"/>
      <c r="C169" s="176" t="s">
        <v>6955</v>
      </c>
      <c r="D169" s="176" t="s">
        <v>6956</v>
      </c>
      <c r="E169" s="213">
        <v>1527.28</v>
      </c>
      <c r="F169" s="178" t="s">
        <v>2422</v>
      </c>
      <c r="G169" s="214"/>
      <c r="H169" s="215" t="s">
        <v>6957</v>
      </c>
    </row>
    <row r="170" spans="1:8" s="212" customFormat="1" ht="15" customHeight="1" x14ac:dyDescent="0.3">
      <c r="A170" s="525"/>
      <c r="B170" s="526"/>
      <c r="C170" s="176" t="s">
        <v>6958</v>
      </c>
      <c r="D170" s="176" t="s">
        <v>6959</v>
      </c>
      <c r="E170" s="213">
        <v>2290.92</v>
      </c>
      <c r="F170" s="178" t="s">
        <v>2422</v>
      </c>
      <c r="G170" s="214"/>
      <c r="H170" s="215" t="s">
        <v>6960</v>
      </c>
    </row>
    <row r="171" spans="1:8" s="212" customFormat="1" ht="15" customHeight="1" x14ac:dyDescent="0.3">
      <c r="A171" s="525"/>
      <c r="B171" s="526"/>
      <c r="C171" s="176" t="s">
        <v>6961</v>
      </c>
      <c r="D171" s="176" t="s">
        <v>6962</v>
      </c>
      <c r="E171" s="213">
        <v>3054.56</v>
      </c>
      <c r="F171" s="178" t="s">
        <v>2422</v>
      </c>
      <c r="G171" s="214"/>
      <c r="H171" s="215" t="s">
        <v>6963</v>
      </c>
    </row>
    <row r="172" spans="1:8" s="212" customFormat="1" ht="15" customHeight="1" x14ac:dyDescent="0.3">
      <c r="A172" s="525"/>
      <c r="B172" s="526"/>
      <c r="C172" s="176" t="s">
        <v>6964</v>
      </c>
      <c r="D172" s="176" t="s">
        <v>6965</v>
      </c>
      <c r="E172" s="213">
        <v>3818.2</v>
      </c>
      <c r="F172" s="178" t="s">
        <v>2422</v>
      </c>
      <c r="G172" s="214"/>
      <c r="H172" s="215" t="s">
        <v>6966</v>
      </c>
    </row>
    <row r="173" spans="1:8" s="212" customFormat="1" ht="15" customHeight="1" x14ac:dyDescent="0.3">
      <c r="A173" s="525"/>
      <c r="B173" s="526"/>
      <c r="C173" s="176" t="s">
        <v>6967</v>
      </c>
      <c r="D173" s="176" t="s">
        <v>6968</v>
      </c>
      <c r="E173" s="213">
        <v>4581.84</v>
      </c>
      <c r="F173" s="178" t="s">
        <v>2422</v>
      </c>
      <c r="G173" s="214"/>
      <c r="H173" s="215" t="s">
        <v>6969</v>
      </c>
    </row>
    <row r="174" spans="1:8" s="212" customFormat="1" ht="15" customHeight="1" x14ac:dyDescent="0.3">
      <c r="A174" s="525"/>
      <c r="B174" s="526"/>
      <c r="C174" s="176" t="s">
        <v>6970</v>
      </c>
      <c r="D174" s="176" t="s">
        <v>6971</v>
      </c>
      <c r="E174" s="213">
        <v>5345.48</v>
      </c>
      <c r="F174" s="178" t="s">
        <v>2422</v>
      </c>
      <c r="G174" s="214"/>
      <c r="H174" s="215" t="s">
        <v>6972</v>
      </c>
    </row>
    <row r="175" spans="1:8" s="212" customFormat="1" ht="15" customHeight="1" x14ac:dyDescent="0.3">
      <c r="A175" s="525"/>
      <c r="B175" s="526"/>
      <c r="C175" s="176" t="s">
        <v>6973</v>
      </c>
      <c r="D175" s="176" t="s">
        <v>6974</v>
      </c>
      <c r="E175" s="213">
        <v>6109.12</v>
      </c>
      <c r="F175" s="178" t="s">
        <v>2422</v>
      </c>
      <c r="G175" s="214"/>
      <c r="H175" s="215" t="s">
        <v>6975</v>
      </c>
    </row>
    <row r="176" spans="1:8" s="212" customFormat="1" ht="15" customHeight="1" x14ac:dyDescent="0.3">
      <c r="A176" s="525"/>
      <c r="B176" s="526"/>
      <c r="C176" s="176" t="s">
        <v>6976</v>
      </c>
      <c r="D176" s="176" t="s">
        <v>6977</v>
      </c>
      <c r="E176" s="213">
        <v>6872.76</v>
      </c>
      <c r="F176" s="178" t="s">
        <v>2422</v>
      </c>
      <c r="G176" s="214"/>
      <c r="H176" s="215" t="s">
        <v>6978</v>
      </c>
    </row>
    <row r="177" spans="1:8" s="212" customFormat="1" ht="15" customHeight="1" x14ac:dyDescent="0.3">
      <c r="A177" s="525"/>
      <c r="B177" s="526"/>
      <c r="C177" s="176" t="s">
        <v>6979</v>
      </c>
      <c r="D177" s="176" t="s">
        <v>6980</v>
      </c>
      <c r="E177" s="213">
        <v>7636.4</v>
      </c>
      <c r="F177" s="178" t="s">
        <v>2422</v>
      </c>
      <c r="G177" s="214"/>
      <c r="H177" s="215" t="s">
        <v>6981</v>
      </c>
    </row>
    <row r="178" spans="1:8" s="212" customFormat="1" ht="15" customHeight="1" x14ac:dyDescent="0.3">
      <c r="A178" s="525"/>
      <c r="B178" s="526"/>
      <c r="C178" s="176" t="s">
        <v>6982</v>
      </c>
      <c r="D178" s="176" t="s">
        <v>6983</v>
      </c>
      <c r="E178" s="213">
        <v>15272.8</v>
      </c>
      <c r="F178" s="178" t="s">
        <v>2422</v>
      </c>
      <c r="G178" s="214"/>
      <c r="H178" s="215" t="s">
        <v>6984</v>
      </c>
    </row>
    <row r="179" spans="1:8" s="212" customFormat="1" ht="15" customHeight="1" x14ac:dyDescent="0.3">
      <c r="A179" s="525"/>
      <c r="B179" s="526"/>
      <c r="C179" s="176" t="s">
        <v>6985</v>
      </c>
      <c r="D179" s="176" t="s">
        <v>6986</v>
      </c>
      <c r="E179" s="213">
        <v>22909.19</v>
      </c>
      <c r="F179" s="178" t="s">
        <v>2422</v>
      </c>
      <c r="G179" s="214"/>
      <c r="H179" s="215" t="s">
        <v>6987</v>
      </c>
    </row>
    <row r="180" spans="1:8" s="212" customFormat="1" ht="15" customHeight="1" x14ac:dyDescent="0.3">
      <c r="A180" s="525"/>
      <c r="B180" s="526"/>
      <c r="C180" s="176" t="s">
        <v>6988</v>
      </c>
      <c r="D180" s="176" t="s">
        <v>6989</v>
      </c>
      <c r="E180" s="213">
        <v>30545.59</v>
      </c>
      <c r="F180" s="178" t="s">
        <v>2422</v>
      </c>
      <c r="G180" s="214"/>
      <c r="H180" s="215" t="s">
        <v>6990</v>
      </c>
    </row>
    <row r="181" spans="1:8" s="212" customFormat="1" ht="15" customHeight="1" x14ac:dyDescent="0.3">
      <c r="A181" s="525"/>
      <c r="B181" s="526"/>
      <c r="C181" s="176" t="s">
        <v>6991</v>
      </c>
      <c r="D181" s="176" t="s">
        <v>6992</v>
      </c>
      <c r="E181" s="213">
        <v>38181.99</v>
      </c>
      <c r="F181" s="178" t="s">
        <v>2422</v>
      </c>
      <c r="G181" s="214"/>
      <c r="H181" s="215" t="s">
        <v>6993</v>
      </c>
    </row>
    <row r="182" spans="1:8" s="212" customFormat="1" ht="15" customHeight="1" x14ac:dyDescent="0.3">
      <c r="A182" s="525" t="s">
        <v>6994</v>
      </c>
      <c r="B182" s="526" t="s">
        <v>6995</v>
      </c>
      <c r="C182" s="176" t="s">
        <v>6996</v>
      </c>
      <c r="D182" s="176" t="s">
        <v>6997</v>
      </c>
      <c r="E182" s="213">
        <v>1307.23</v>
      </c>
      <c r="F182" s="178" t="s">
        <v>2422</v>
      </c>
      <c r="G182" s="214"/>
      <c r="H182" s="215" t="s">
        <v>6998</v>
      </c>
    </row>
    <row r="183" spans="1:8" s="212" customFormat="1" ht="15" customHeight="1" x14ac:dyDescent="0.3">
      <c r="A183" s="525"/>
      <c r="B183" s="526"/>
      <c r="C183" s="176" t="s">
        <v>6999</v>
      </c>
      <c r="D183" s="176" t="s">
        <v>7000</v>
      </c>
      <c r="E183" s="213">
        <v>2614.44</v>
      </c>
      <c r="F183" s="178" t="s">
        <v>2422</v>
      </c>
      <c r="G183" s="214"/>
      <c r="H183" s="215" t="s">
        <v>7001</v>
      </c>
    </row>
    <row r="184" spans="1:8" s="212" customFormat="1" ht="15" customHeight="1" x14ac:dyDescent="0.3">
      <c r="A184" s="525"/>
      <c r="B184" s="526"/>
      <c r="C184" s="176" t="s">
        <v>7002</v>
      </c>
      <c r="D184" s="176" t="s">
        <v>7003</v>
      </c>
      <c r="E184" s="213">
        <v>3921.67</v>
      </c>
      <c r="F184" s="178" t="s">
        <v>2422</v>
      </c>
      <c r="G184" s="214"/>
      <c r="H184" s="215" t="s">
        <v>7004</v>
      </c>
    </row>
    <row r="185" spans="1:8" s="212" customFormat="1" ht="15" customHeight="1" x14ac:dyDescent="0.3">
      <c r="A185" s="525"/>
      <c r="B185" s="526"/>
      <c r="C185" s="176" t="s">
        <v>7005</v>
      </c>
      <c r="D185" s="176" t="s">
        <v>7006</v>
      </c>
      <c r="E185" s="213">
        <v>5228.88</v>
      </c>
      <c r="F185" s="178" t="s">
        <v>2422</v>
      </c>
      <c r="G185" s="214"/>
      <c r="H185" s="215" t="s">
        <v>7007</v>
      </c>
    </row>
    <row r="186" spans="1:8" s="212" customFormat="1" ht="15" customHeight="1" x14ac:dyDescent="0.3">
      <c r="A186" s="525"/>
      <c r="B186" s="526"/>
      <c r="C186" s="176" t="s">
        <v>7008</v>
      </c>
      <c r="D186" s="176" t="s">
        <v>7009</v>
      </c>
      <c r="E186" s="213">
        <v>6536.11</v>
      </c>
      <c r="F186" s="178" t="s">
        <v>2422</v>
      </c>
      <c r="G186" s="214"/>
      <c r="H186" s="215" t="s">
        <v>7010</v>
      </c>
    </row>
    <row r="187" spans="1:8" s="212" customFormat="1" ht="15" customHeight="1" x14ac:dyDescent="0.3">
      <c r="A187" s="525"/>
      <c r="B187" s="526"/>
      <c r="C187" s="176" t="s">
        <v>7011</v>
      </c>
      <c r="D187" s="176" t="s">
        <v>7012</v>
      </c>
      <c r="E187" s="213">
        <v>7843.33</v>
      </c>
      <c r="F187" s="178" t="s">
        <v>2422</v>
      </c>
      <c r="G187" s="214"/>
      <c r="H187" s="215" t="s">
        <v>7013</v>
      </c>
    </row>
    <row r="188" spans="1:8" s="212" customFormat="1" ht="15" customHeight="1" x14ac:dyDescent="0.3">
      <c r="A188" s="525"/>
      <c r="B188" s="526"/>
      <c r="C188" s="176" t="s">
        <v>7014</v>
      </c>
      <c r="D188" s="176" t="s">
        <v>7015</v>
      </c>
      <c r="E188" s="213">
        <v>9150.5499999999993</v>
      </c>
      <c r="F188" s="178" t="s">
        <v>2422</v>
      </c>
      <c r="G188" s="214"/>
      <c r="H188" s="215" t="s">
        <v>7016</v>
      </c>
    </row>
    <row r="189" spans="1:8" s="212" customFormat="1" ht="15" customHeight="1" x14ac:dyDescent="0.3">
      <c r="A189" s="525"/>
      <c r="B189" s="526"/>
      <c r="C189" s="176" t="s">
        <v>7017</v>
      </c>
      <c r="D189" s="176" t="s">
        <v>7018</v>
      </c>
      <c r="E189" s="213">
        <v>10457.780000000001</v>
      </c>
      <c r="F189" s="178" t="s">
        <v>2422</v>
      </c>
      <c r="G189" s="214"/>
      <c r="H189" s="215" t="s">
        <v>7019</v>
      </c>
    </row>
    <row r="190" spans="1:8" s="212" customFormat="1" ht="15" customHeight="1" x14ac:dyDescent="0.3">
      <c r="A190" s="525"/>
      <c r="B190" s="526"/>
      <c r="C190" s="176" t="s">
        <v>7020</v>
      </c>
      <c r="D190" s="176" t="s">
        <v>7021</v>
      </c>
      <c r="E190" s="213">
        <v>11764.99</v>
      </c>
      <c r="F190" s="178" t="s">
        <v>2422</v>
      </c>
      <c r="G190" s="214"/>
      <c r="H190" s="215" t="s">
        <v>7022</v>
      </c>
    </row>
    <row r="191" spans="1:8" s="212" customFormat="1" ht="15" customHeight="1" x14ac:dyDescent="0.3">
      <c r="A191" s="525"/>
      <c r="B191" s="526"/>
      <c r="C191" s="176" t="s">
        <v>7023</v>
      </c>
      <c r="D191" s="176" t="s">
        <v>7024</v>
      </c>
      <c r="E191" s="213">
        <v>13072.22</v>
      </c>
      <c r="F191" s="178" t="s">
        <v>2422</v>
      </c>
      <c r="G191" s="214"/>
      <c r="H191" s="215" t="s">
        <v>7025</v>
      </c>
    </row>
    <row r="192" spans="1:8" s="212" customFormat="1" ht="15" customHeight="1" x14ac:dyDescent="0.3">
      <c r="A192" s="525"/>
      <c r="B192" s="526"/>
      <c r="C192" s="176" t="s">
        <v>7026</v>
      </c>
      <c r="D192" s="176" t="s">
        <v>7027</v>
      </c>
      <c r="E192" s="213">
        <v>26144.43</v>
      </c>
      <c r="F192" s="178" t="s">
        <v>2422</v>
      </c>
      <c r="G192" s="214"/>
      <c r="H192" s="215" t="s">
        <v>7028</v>
      </c>
    </row>
    <row r="193" spans="1:8" s="212" customFormat="1" ht="15" customHeight="1" x14ac:dyDescent="0.3">
      <c r="A193" s="525"/>
      <c r="B193" s="526"/>
      <c r="C193" s="176" t="s">
        <v>7029</v>
      </c>
      <c r="D193" s="176" t="s">
        <v>7030</v>
      </c>
      <c r="E193" s="213">
        <v>39216.65</v>
      </c>
      <c r="F193" s="178" t="s">
        <v>2422</v>
      </c>
      <c r="G193" s="214"/>
      <c r="H193" s="215" t="s">
        <v>7031</v>
      </c>
    </row>
    <row r="194" spans="1:8" s="212" customFormat="1" ht="15" customHeight="1" x14ac:dyDescent="0.3">
      <c r="A194" s="525"/>
      <c r="B194" s="526"/>
      <c r="C194" s="176" t="s">
        <v>7032</v>
      </c>
      <c r="D194" s="176" t="s">
        <v>7033</v>
      </c>
      <c r="E194" s="213">
        <v>52288.87</v>
      </c>
      <c r="F194" s="178" t="s">
        <v>2422</v>
      </c>
      <c r="G194" s="214"/>
      <c r="H194" s="215" t="s">
        <v>7034</v>
      </c>
    </row>
    <row r="195" spans="1:8" s="212" customFormat="1" ht="15" customHeight="1" x14ac:dyDescent="0.3">
      <c r="A195" s="525"/>
      <c r="B195" s="526"/>
      <c r="C195" s="176" t="s">
        <v>7035</v>
      </c>
      <c r="D195" s="176" t="s">
        <v>7036</v>
      </c>
      <c r="E195" s="213">
        <v>65361.09</v>
      </c>
      <c r="F195" s="178" t="s">
        <v>2422</v>
      </c>
      <c r="G195" s="214"/>
      <c r="H195" s="215" t="s">
        <v>7037</v>
      </c>
    </row>
    <row r="196" spans="1:8" s="212" customFormat="1" ht="15" customHeight="1" x14ac:dyDescent="0.3">
      <c r="A196" s="525" t="s">
        <v>7038</v>
      </c>
      <c r="B196" s="526" t="s">
        <v>7039</v>
      </c>
      <c r="C196" s="176" t="s">
        <v>7040</v>
      </c>
      <c r="D196" s="176" t="s">
        <v>7041</v>
      </c>
      <c r="E196" s="213">
        <v>1307.23</v>
      </c>
      <c r="F196" s="178" t="s">
        <v>2422</v>
      </c>
      <c r="G196" s="214"/>
      <c r="H196" s="215" t="s">
        <v>7042</v>
      </c>
    </row>
    <row r="197" spans="1:8" s="212" customFormat="1" ht="15" customHeight="1" x14ac:dyDescent="0.3">
      <c r="A197" s="525"/>
      <c r="B197" s="526"/>
      <c r="C197" s="176" t="s">
        <v>7043</v>
      </c>
      <c r="D197" s="176" t="s">
        <v>7044</v>
      </c>
      <c r="E197" s="213">
        <v>2614.44</v>
      </c>
      <c r="F197" s="178" t="s">
        <v>2422</v>
      </c>
      <c r="G197" s="214"/>
      <c r="H197" s="215" t="s">
        <v>7045</v>
      </c>
    </row>
    <row r="198" spans="1:8" s="212" customFormat="1" ht="15" customHeight="1" x14ac:dyDescent="0.3">
      <c r="A198" s="525"/>
      <c r="B198" s="526"/>
      <c r="C198" s="176" t="s">
        <v>7046</v>
      </c>
      <c r="D198" s="176" t="s">
        <v>7047</v>
      </c>
      <c r="E198" s="213">
        <v>3921.67</v>
      </c>
      <c r="F198" s="178" t="s">
        <v>2422</v>
      </c>
      <c r="G198" s="214"/>
      <c r="H198" s="215" t="s">
        <v>7048</v>
      </c>
    </row>
    <row r="199" spans="1:8" s="212" customFormat="1" ht="15" customHeight="1" x14ac:dyDescent="0.3">
      <c r="A199" s="525"/>
      <c r="B199" s="526"/>
      <c r="C199" s="176" t="s">
        <v>7049</v>
      </c>
      <c r="D199" s="176" t="s">
        <v>7050</v>
      </c>
      <c r="E199" s="213">
        <v>5228.88</v>
      </c>
      <c r="F199" s="178" t="s">
        <v>2422</v>
      </c>
      <c r="G199" s="214"/>
      <c r="H199" s="215" t="s">
        <v>7051</v>
      </c>
    </row>
    <row r="200" spans="1:8" s="212" customFormat="1" ht="15" customHeight="1" x14ac:dyDescent="0.3">
      <c r="A200" s="525"/>
      <c r="B200" s="526"/>
      <c r="C200" s="176" t="s">
        <v>7052</v>
      </c>
      <c r="D200" s="176" t="s">
        <v>7053</v>
      </c>
      <c r="E200" s="213">
        <v>6536.11</v>
      </c>
      <c r="F200" s="178" t="s">
        <v>2422</v>
      </c>
      <c r="G200" s="214"/>
      <c r="H200" s="215" t="s">
        <v>7054</v>
      </c>
    </row>
    <row r="201" spans="1:8" s="212" customFormat="1" ht="15" customHeight="1" x14ac:dyDescent="0.3">
      <c r="A201" s="525"/>
      <c r="B201" s="526"/>
      <c r="C201" s="176" t="s">
        <v>7055</v>
      </c>
      <c r="D201" s="176" t="s">
        <v>7056</v>
      </c>
      <c r="E201" s="213">
        <v>7843.33</v>
      </c>
      <c r="F201" s="178" t="s">
        <v>2422</v>
      </c>
      <c r="G201" s="214"/>
      <c r="H201" s="215" t="s">
        <v>7057</v>
      </c>
    </row>
    <row r="202" spans="1:8" s="212" customFormat="1" ht="15" customHeight="1" x14ac:dyDescent="0.3">
      <c r="A202" s="525"/>
      <c r="B202" s="526"/>
      <c r="C202" s="176" t="s">
        <v>7058</v>
      </c>
      <c r="D202" s="176" t="s">
        <v>7059</v>
      </c>
      <c r="E202" s="213">
        <v>9150.5499999999993</v>
      </c>
      <c r="F202" s="178" t="s">
        <v>2422</v>
      </c>
      <c r="G202" s="214"/>
      <c r="H202" s="215" t="s">
        <v>7060</v>
      </c>
    </row>
    <row r="203" spans="1:8" s="212" customFormat="1" ht="15" customHeight="1" x14ac:dyDescent="0.3">
      <c r="A203" s="525"/>
      <c r="B203" s="526"/>
      <c r="C203" s="176" t="s">
        <v>7061</v>
      </c>
      <c r="D203" s="176" t="s">
        <v>7062</v>
      </c>
      <c r="E203" s="213">
        <v>10457.780000000001</v>
      </c>
      <c r="F203" s="178" t="s">
        <v>2422</v>
      </c>
      <c r="G203" s="214"/>
      <c r="H203" s="215" t="s">
        <v>7063</v>
      </c>
    </row>
    <row r="204" spans="1:8" s="212" customFormat="1" ht="15" customHeight="1" x14ac:dyDescent="0.3">
      <c r="A204" s="525"/>
      <c r="B204" s="526"/>
      <c r="C204" s="176" t="s">
        <v>7064</v>
      </c>
      <c r="D204" s="176" t="s">
        <v>7065</v>
      </c>
      <c r="E204" s="213">
        <v>11764.99</v>
      </c>
      <c r="F204" s="178" t="s">
        <v>2422</v>
      </c>
      <c r="G204" s="214"/>
      <c r="H204" s="215" t="s">
        <v>7066</v>
      </c>
    </row>
    <row r="205" spans="1:8" s="212" customFormat="1" ht="15" customHeight="1" x14ac:dyDescent="0.3">
      <c r="A205" s="525"/>
      <c r="B205" s="526"/>
      <c r="C205" s="176" t="s">
        <v>7067</v>
      </c>
      <c r="D205" s="176" t="s">
        <v>7068</v>
      </c>
      <c r="E205" s="213">
        <v>13072.22</v>
      </c>
      <c r="F205" s="178" t="s">
        <v>2422</v>
      </c>
      <c r="G205" s="214"/>
      <c r="H205" s="215" t="s">
        <v>7069</v>
      </c>
    </row>
    <row r="206" spans="1:8" s="212" customFormat="1" ht="15" customHeight="1" x14ac:dyDescent="0.3">
      <c r="A206" s="525"/>
      <c r="B206" s="526"/>
      <c r="C206" s="176" t="s">
        <v>7070</v>
      </c>
      <c r="D206" s="176" t="s">
        <v>7071</v>
      </c>
      <c r="E206" s="213">
        <v>26144.43</v>
      </c>
      <c r="F206" s="178" t="s">
        <v>2422</v>
      </c>
      <c r="G206" s="214"/>
      <c r="H206" s="215" t="s">
        <v>7072</v>
      </c>
    </row>
    <row r="207" spans="1:8" s="212" customFormat="1" ht="15" customHeight="1" x14ac:dyDescent="0.3">
      <c r="A207" s="525"/>
      <c r="B207" s="526"/>
      <c r="C207" s="176" t="s">
        <v>7073</v>
      </c>
      <c r="D207" s="176" t="s">
        <v>7074</v>
      </c>
      <c r="E207" s="213">
        <v>39216.65</v>
      </c>
      <c r="F207" s="178" t="s">
        <v>2422</v>
      </c>
      <c r="G207" s="214"/>
      <c r="H207" s="215" t="s">
        <v>7075</v>
      </c>
    </row>
    <row r="208" spans="1:8" s="212" customFormat="1" ht="15" customHeight="1" x14ac:dyDescent="0.3">
      <c r="A208" s="525"/>
      <c r="B208" s="526"/>
      <c r="C208" s="176" t="s">
        <v>7076</v>
      </c>
      <c r="D208" s="176" t="s">
        <v>7077</v>
      </c>
      <c r="E208" s="213">
        <v>52288.87</v>
      </c>
      <c r="F208" s="178" t="s">
        <v>2422</v>
      </c>
      <c r="G208" s="214"/>
      <c r="H208" s="215" t="s">
        <v>7078</v>
      </c>
    </row>
    <row r="209" spans="1:8" s="212" customFormat="1" ht="15" customHeight="1" x14ac:dyDescent="0.3">
      <c r="A209" s="525"/>
      <c r="B209" s="526"/>
      <c r="C209" s="176" t="s">
        <v>7079</v>
      </c>
      <c r="D209" s="176" t="s">
        <v>7080</v>
      </c>
      <c r="E209" s="213">
        <v>65361.09</v>
      </c>
      <c r="F209" s="178" t="s">
        <v>2422</v>
      </c>
      <c r="G209" s="214"/>
      <c r="H209" s="215" t="s">
        <v>7081</v>
      </c>
    </row>
    <row r="210" spans="1:8" s="231" customFormat="1" ht="36" x14ac:dyDescent="0.3">
      <c r="A210" s="225" t="s">
        <v>7082</v>
      </c>
      <c r="B210" s="226" t="s">
        <v>7083</v>
      </c>
      <c r="C210" s="227" t="s">
        <v>7084</v>
      </c>
      <c r="D210" s="227" t="s">
        <v>7085</v>
      </c>
      <c r="E210" s="213">
        <v>1188.72</v>
      </c>
      <c r="F210" s="228" t="s">
        <v>2422</v>
      </c>
      <c r="G210" s="229" t="s">
        <v>6426</v>
      </c>
      <c r="H210" s="230" t="s">
        <v>7086</v>
      </c>
    </row>
    <row r="211" spans="1:8" ht="13.8" x14ac:dyDescent="0.3">
      <c r="A211" s="514" t="s">
        <v>7087</v>
      </c>
      <c r="B211" s="518" t="s">
        <v>7088</v>
      </c>
      <c r="C211" s="232" t="s">
        <v>7089</v>
      </c>
      <c r="D211" s="233" t="s">
        <v>7090</v>
      </c>
      <c r="E211" s="234">
        <v>550</v>
      </c>
      <c r="F211" s="228" t="s">
        <v>2422</v>
      </c>
      <c r="G211" s="229" t="s">
        <v>6426</v>
      </c>
      <c r="H211" s="230" t="s">
        <v>7091</v>
      </c>
    </row>
    <row r="212" spans="1:8" ht="15" customHeight="1" x14ac:dyDescent="0.3">
      <c r="A212" s="514"/>
      <c r="B212" s="518"/>
      <c r="C212" s="232" t="s">
        <v>7092</v>
      </c>
      <c r="D212" s="233" t="s">
        <v>7093</v>
      </c>
      <c r="E212" s="234">
        <v>1100</v>
      </c>
      <c r="F212" s="228" t="s">
        <v>2422</v>
      </c>
      <c r="G212" s="229" t="s">
        <v>6426</v>
      </c>
      <c r="H212" s="230" t="s">
        <v>7094</v>
      </c>
    </row>
    <row r="213" spans="1:8" ht="15" customHeight="1" x14ac:dyDescent="0.3">
      <c r="A213" s="514"/>
      <c r="B213" s="518"/>
      <c r="C213" s="232" t="s">
        <v>7095</v>
      </c>
      <c r="D213" s="233" t="s">
        <v>7096</v>
      </c>
      <c r="E213" s="234">
        <v>2475</v>
      </c>
      <c r="F213" s="228" t="s">
        <v>2422</v>
      </c>
      <c r="G213" s="229" t="s">
        <v>6426</v>
      </c>
      <c r="H213" s="230" t="s">
        <v>7097</v>
      </c>
    </row>
    <row r="214" spans="1:8" ht="15" customHeight="1" x14ac:dyDescent="0.3">
      <c r="A214" s="514"/>
      <c r="B214" s="518"/>
      <c r="C214" s="232" t="s">
        <v>7098</v>
      </c>
      <c r="D214" s="233" t="s">
        <v>7099</v>
      </c>
      <c r="E214" s="234">
        <v>4675</v>
      </c>
      <c r="F214" s="228" t="s">
        <v>2422</v>
      </c>
      <c r="G214" s="229" t="s">
        <v>6426</v>
      </c>
      <c r="H214" s="230" t="s">
        <v>7100</v>
      </c>
    </row>
    <row r="215" spans="1:8" ht="15" customHeight="1" x14ac:dyDescent="0.3">
      <c r="A215" s="514"/>
      <c r="B215" s="518"/>
      <c r="C215" s="232" t="s">
        <v>7101</v>
      </c>
      <c r="D215" s="233" t="s">
        <v>7102</v>
      </c>
      <c r="E215" s="234">
        <v>7975</v>
      </c>
      <c r="F215" s="228" t="s">
        <v>2422</v>
      </c>
      <c r="G215" s="229" t="s">
        <v>6426</v>
      </c>
      <c r="H215" s="230" t="s">
        <v>7103</v>
      </c>
    </row>
    <row r="216" spans="1:8" ht="15" customHeight="1" x14ac:dyDescent="0.3">
      <c r="A216" s="514"/>
      <c r="B216" s="518"/>
      <c r="C216" s="232" t="s">
        <v>7104</v>
      </c>
      <c r="D216" s="233" t="s">
        <v>7105</v>
      </c>
      <c r="E216" s="234">
        <v>11825</v>
      </c>
      <c r="F216" s="228" t="s">
        <v>2422</v>
      </c>
      <c r="G216" s="229" t="s">
        <v>6426</v>
      </c>
      <c r="H216" s="230" t="s">
        <v>7106</v>
      </c>
    </row>
    <row r="217" spans="1:8" ht="15" customHeight="1" x14ac:dyDescent="0.3">
      <c r="A217" s="514"/>
      <c r="B217" s="518"/>
      <c r="C217" s="232" t="s">
        <v>7107</v>
      </c>
      <c r="D217" s="233" t="s">
        <v>7108</v>
      </c>
      <c r="E217" s="234">
        <v>17825</v>
      </c>
      <c r="F217" s="228" t="s">
        <v>2422</v>
      </c>
      <c r="G217" s="229" t="s">
        <v>6426</v>
      </c>
      <c r="H217" s="230" t="s">
        <v>7109</v>
      </c>
    </row>
    <row r="218" spans="1:8" ht="15" customHeight="1" x14ac:dyDescent="0.3">
      <c r="A218" s="514"/>
      <c r="B218" s="518"/>
      <c r="C218" s="232" t="s">
        <v>7110</v>
      </c>
      <c r="D218" s="233" t="s">
        <v>7111</v>
      </c>
      <c r="E218" s="234">
        <v>26125</v>
      </c>
      <c r="F218" s="228" t="s">
        <v>2422</v>
      </c>
      <c r="G218" s="229" t="s">
        <v>6426</v>
      </c>
      <c r="H218" s="230" t="s">
        <v>7112</v>
      </c>
    </row>
    <row r="219" spans="1:8" ht="15" customHeight="1" x14ac:dyDescent="0.3">
      <c r="A219" s="514"/>
      <c r="B219" s="518"/>
      <c r="C219" s="232" t="s">
        <v>7113</v>
      </c>
      <c r="D219" s="233" t="s">
        <v>7114</v>
      </c>
      <c r="E219" s="234">
        <v>34375</v>
      </c>
      <c r="F219" s="228" t="s">
        <v>2422</v>
      </c>
      <c r="G219" s="229" t="s">
        <v>6426</v>
      </c>
      <c r="H219" s="230" t="s">
        <v>7115</v>
      </c>
    </row>
    <row r="220" spans="1:8" ht="15" customHeight="1" x14ac:dyDescent="0.3">
      <c r="A220" s="514"/>
      <c r="B220" s="518"/>
      <c r="C220" s="232" t="s">
        <v>7116</v>
      </c>
      <c r="D220" s="233" t="s">
        <v>7117</v>
      </c>
      <c r="E220" s="234">
        <v>42625</v>
      </c>
      <c r="F220" s="228" t="s">
        <v>2422</v>
      </c>
      <c r="G220" s="229" t="s">
        <v>6426</v>
      </c>
      <c r="H220" s="230" t="s">
        <v>7118</v>
      </c>
    </row>
    <row r="221" spans="1:8" ht="15" customHeight="1" x14ac:dyDescent="0.3">
      <c r="A221" s="514"/>
      <c r="B221" s="518"/>
      <c r="C221" s="232" t="s">
        <v>7119</v>
      </c>
      <c r="D221" s="233" t="s">
        <v>7120</v>
      </c>
      <c r="E221" s="234">
        <v>50875</v>
      </c>
      <c r="F221" s="228" t="s">
        <v>2422</v>
      </c>
      <c r="G221" s="229" t="s">
        <v>6426</v>
      </c>
      <c r="H221" s="230" t="s">
        <v>7121</v>
      </c>
    </row>
    <row r="222" spans="1:8" ht="15" customHeight="1" thickBot="1" x14ac:dyDescent="0.35">
      <c r="A222" s="515"/>
      <c r="B222" s="554"/>
      <c r="C222" s="235" t="s">
        <v>7122</v>
      </c>
      <c r="D222" s="236" t="s">
        <v>7123</v>
      </c>
      <c r="E222" s="237">
        <v>55000</v>
      </c>
      <c r="F222" s="238" t="s">
        <v>2422</v>
      </c>
      <c r="G222" s="239" t="s">
        <v>6426</v>
      </c>
      <c r="H222" s="240" t="s">
        <v>7124</v>
      </c>
    </row>
    <row r="225" ht="27" customHeight="1" x14ac:dyDescent="0.25"/>
  </sheetData>
  <autoFilter ref="A1:H209" xr:uid="{00000000-0001-0000-0400-000000000000}"/>
  <mergeCells count="34">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9"/>
    <mergeCell ref="B142:B149"/>
    <mergeCell ref="A151:A153"/>
    <mergeCell ref="B151:B153"/>
    <mergeCell ref="A196:A209"/>
    <mergeCell ref="B196:B209"/>
    <mergeCell ref="A211:A222"/>
    <mergeCell ref="B211:B222"/>
    <mergeCell ref="A154:A167"/>
    <mergeCell ref="B154:B167"/>
    <mergeCell ref="A168:A181"/>
    <mergeCell ref="B168:B181"/>
    <mergeCell ref="A182:A195"/>
    <mergeCell ref="B182:B195"/>
  </mergeCells>
  <conditionalFormatting sqref="A1:D1 H1">
    <cfRule type="containsText" dxfId="11" priority="4" operator="containsText" text="FALSE">
      <formula>NOT(ISERROR(SEARCH("FALSE",A1)))</formula>
    </cfRule>
  </conditionalFormatting>
  <conditionalFormatting sqref="C145:C148">
    <cfRule type="duplicateValues" dxfId="10" priority="3"/>
  </conditionalFormatting>
  <conditionalFormatting sqref="C211:C222">
    <cfRule type="duplicateValues" dxfId="9" priority="2"/>
  </conditionalFormatting>
  <conditionalFormatting sqref="H1:H1048576 A1:D1048576">
    <cfRule type="duplicateValues" dxfId="8" priority="1"/>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178CF-1FCB-4400-AFC7-93EFE95C2D6D}">
  <sheetPr>
    <pageSetUpPr fitToPage="1"/>
  </sheetPr>
  <dimension ref="A1:H23"/>
  <sheetViews>
    <sheetView zoomScaleNormal="100" workbookViewId="0">
      <pane ySplit="1" topLeftCell="A41" activePane="bottomLeft" state="frozen"/>
      <selection pane="bottomLeft" activeCell="M15" sqref="M15"/>
    </sheetView>
  </sheetViews>
  <sheetFormatPr defaultColWidth="9.109375" defaultRowHeight="14.4" x14ac:dyDescent="0.3"/>
  <cols>
    <col min="1" max="1" width="8.5546875" style="247" customWidth="1"/>
    <col min="2" max="2" width="32.44140625" style="247" customWidth="1"/>
    <col min="3" max="3" width="8.5546875" style="247" customWidth="1"/>
    <col min="4" max="4" width="85.5546875" style="247" customWidth="1"/>
    <col min="5" max="5" width="13.109375" style="247" customWidth="1"/>
    <col min="6" max="6" width="5.5546875" style="247" customWidth="1"/>
    <col min="7" max="7" width="25.5546875" style="247" customWidth="1"/>
    <col min="8" max="8" width="13.109375" style="247" customWidth="1"/>
    <col min="9" max="16384" width="9.109375" style="247"/>
  </cols>
  <sheetData>
    <row r="1" spans="1:8" ht="81" customHeight="1" thickBot="1" x14ac:dyDescent="0.35">
      <c r="A1" s="241" t="s">
        <v>2410</v>
      </c>
      <c r="B1" s="242" t="s">
        <v>2411</v>
      </c>
      <c r="C1" s="242" t="s">
        <v>2412</v>
      </c>
      <c r="D1" s="243" t="s">
        <v>2413</v>
      </c>
      <c r="E1" s="243" t="s">
        <v>2414</v>
      </c>
      <c r="F1" s="244" t="s">
        <v>7125</v>
      </c>
      <c r="G1" s="245" t="s">
        <v>7126</v>
      </c>
      <c r="H1" s="246" t="s">
        <v>2417</v>
      </c>
    </row>
    <row r="2" spans="1:8" s="253" customFormat="1" ht="15.75" customHeight="1" thickBot="1" x14ac:dyDescent="0.35">
      <c r="A2" s="248">
        <v>1</v>
      </c>
      <c r="B2" s="249">
        <v>2</v>
      </c>
      <c r="C2" s="249">
        <v>3</v>
      </c>
      <c r="D2" s="250">
        <v>4</v>
      </c>
      <c r="E2" s="249">
        <v>5</v>
      </c>
      <c r="F2" s="249">
        <v>6</v>
      </c>
      <c r="G2" s="251">
        <v>7</v>
      </c>
      <c r="H2" s="252">
        <v>8</v>
      </c>
    </row>
    <row r="3" spans="1:8" s="260" customFormat="1" ht="15" customHeight="1" x14ac:dyDescent="0.3">
      <c r="A3" s="561" t="s">
        <v>7127</v>
      </c>
      <c r="B3" s="563" t="s">
        <v>7128</v>
      </c>
      <c r="C3" s="254" t="s">
        <v>7129</v>
      </c>
      <c r="D3" s="255" t="s">
        <v>7130</v>
      </c>
      <c r="E3" s="256"/>
      <c r="F3" s="257" t="s">
        <v>5996</v>
      </c>
      <c r="G3" s="258"/>
      <c r="H3" s="259" t="s">
        <v>7131</v>
      </c>
    </row>
    <row r="4" spans="1:8" s="260" customFormat="1" ht="15" customHeight="1" x14ac:dyDescent="0.3">
      <c r="A4" s="562"/>
      <c r="B4" s="564"/>
      <c r="C4" s="263" t="s">
        <v>7132</v>
      </c>
      <c r="D4" s="264" t="s">
        <v>7133</v>
      </c>
      <c r="E4" s="265"/>
      <c r="F4" s="266" t="s">
        <v>5996</v>
      </c>
      <c r="G4" s="267"/>
      <c r="H4" s="268" t="s">
        <v>7134</v>
      </c>
    </row>
    <row r="5" spans="1:8" s="260" customFormat="1" ht="15" customHeight="1" x14ac:dyDescent="0.3">
      <c r="A5" s="562"/>
      <c r="B5" s="564"/>
      <c r="C5" s="263" t="s">
        <v>7135</v>
      </c>
      <c r="D5" s="264" t="s">
        <v>7136</v>
      </c>
      <c r="E5" s="265"/>
      <c r="F5" s="266" t="s">
        <v>5996</v>
      </c>
      <c r="G5" s="267"/>
      <c r="H5" s="268" t="s">
        <v>7137</v>
      </c>
    </row>
    <row r="6" spans="1:8" s="260" customFormat="1" ht="15" customHeight="1" x14ac:dyDescent="0.25">
      <c r="A6" s="562"/>
      <c r="B6" s="564"/>
      <c r="C6" s="269" t="s">
        <v>7138</v>
      </c>
      <c r="D6" s="264" t="s">
        <v>7139</v>
      </c>
      <c r="E6" s="265"/>
      <c r="F6" s="266" t="s">
        <v>5996</v>
      </c>
      <c r="G6" s="267"/>
      <c r="H6" s="268" t="s">
        <v>7140</v>
      </c>
    </row>
    <row r="7" spans="1:8" s="260" customFormat="1" ht="15" customHeight="1" x14ac:dyDescent="0.25">
      <c r="A7" s="562"/>
      <c r="B7" s="564"/>
      <c r="C7" s="269" t="s">
        <v>7141</v>
      </c>
      <c r="D7" s="264" t="s">
        <v>7142</v>
      </c>
      <c r="E7" s="265"/>
      <c r="F7" s="266" t="s">
        <v>5996</v>
      </c>
      <c r="G7" s="267"/>
      <c r="H7" s="268" t="s">
        <v>7143</v>
      </c>
    </row>
    <row r="8" spans="1:8" s="260" customFormat="1" ht="15" customHeight="1" x14ac:dyDescent="0.25">
      <c r="A8" s="562"/>
      <c r="B8" s="564"/>
      <c r="C8" s="269" t="s">
        <v>7144</v>
      </c>
      <c r="D8" s="264" t="s">
        <v>7145</v>
      </c>
      <c r="E8" s="265"/>
      <c r="F8" s="266" t="s">
        <v>5996</v>
      </c>
      <c r="G8" s="267"/>
      <c r="H8" s="268" t="s">
        <v>7146</v>
      </c>
    </row>
    <row r="9" spans="1:8" s="260" customFormat="1" ht="15" customHeight="1" x14ac:dyDescent="0.25">
      <c r="A9" s="562"/>
      <c r="B9" s="564"/>
      <c r="C9" s="269" t="s">
        <v>7147</v>
      </c>
      <c r="D9" s="264" t="s">
        <v>7148</v>
      </c>
      <c r="E9" s="265"/>
      <c r="F9" s="266" t="s">
        <v>5996</v>
      </c>
      <c r="G9" s="267"/>
      <c r="H9" s="268" t="s">
        <v>7149</v>
      </c>
    </row>
    <row r="10" spans="1:8" s="260" customFormat="1" ht="15" customHeight="1" x14ac:dyDescent="0.25">
      <c r="A10" s="562"/>
      <c r="B10" s="564"/>
      <c r="C10" s="269" t="s">
        <v>7150</v>
      </c>
      <c r="D10" s="264" t="s">
        <v>7151</v>
      </c>
      <c r="E10" s="265"/>
      <c r="F10" s="266" t="s">
        <v>5996</v>
      </c>
      <c r="G10" s="267"/>
      <c r="H10" s="268" t="s">
        <v>7152</v>
      </c>
    </row>
    <row r="11" spans="1:8" s="260" customFormat="1" ht="15" customHeight="1" x14ac:dyDescent="0.25">
      <c r="A11" s="562"/>
      <c r="B11" s="564"/>
      <c r="C11" s="269" t="s">
        <v>7153</v>
      </c>
      <c r="D11" s="264" t="s">
        <v>7154</v>
      </c>
      <c r="E11" s="265"/>
      <c r="F11" s="266" t="s">
        <v>5996</v>
      </c>
      <c r="G11" s="267"/>
      <c r="H11" s="268" t="s">
        <v>7155</v>
      </c>
    </row>
    <row r="12" spans="1:8" s="260" customFormat="1" ht="27" customHeight="1" x14ac:dyDescent="0.3">
      <c r="A12" s="562"/>
      <c r="B12" s="564"/>
      <c r="C12" s="270" t="s">
        <v>7156</v>
      </c>
      <c r="D12" s="271" t="s">
        <v>7157</v>
      </c>
      <c r="E12" s="272"/>
      <c r="F12" s="273" t="s">
        <v>5996</v>
      </c>
      <c r="G12" s="274"/>
      <c r="H12" s="275" t="s">
        <v>7158</v>
      </c>
    </row>
    <row r="13" spans="1:8" s="282" customFormat="1" ht="24" customHeight="1" x14ac:dyDescent="0.3">
      <c r="A13" s="562" t="s">
        <v>7159</v>
      </c>
      <c r="B13" s="564" t="s">
        <v>7160</v>
      </c>
      <c r="C13" s="276" t="s">
        <v>7161</v>
      </c>
      <c r="D13" s="277" t="s">
        <v>7162</v>
      </c>
      <c r="E13" s="278"/>
      <c r="F13" s="279" t="s">
        <v>5996</v>
      </c>
      <c r="G13" s="280"/>
      <c r="H13" s="281" t="s">
        <v>7163</v>
      </c>
    </row>
    <row r="14" spans="1:8" s="282" customFormat="1" ht="22.5" customHeight="1" x14ac:dyDescent="0.3">
      <c r="A14" s="562"/>
      <c r="B14" s="564"/>
      <c r="C14" s="283" t="s">
        <v>7164</v>
      </c>
      <c r="D14" s="271" t="s">
        <v>7165</v>
      </c>
      <c r="E14" s="272"/>
      <c r="F14" s="273" t="s">
        <v>5996</v>
      </c>
      <c r="G14" s="284"/>
      <c r="H14" s="275" t="s">
        <v>7166</v>
      </c>
    </row>
    <row r="15" spans="1:8" s="260" customFormat="1" ht="21" customHeight="1" x14ac:dyDescent="0.3">
      <c r="A15" s="562" t="s">
        <v>7167</v>
      </c>
      <c r="B15" s="564" t="s">
        <v>7168</v>
      </c>
      <c r="C15" s="285" t="s">
        <v>7169</v>
      </c>
      <c r="D15" s="271" t="s">
        <v>7170</v>
      </c>
      <c r="E15" s="278"/>
      <c r="F15" s="279" t="s">
        <v>5996</v>
      </c>
      <c r="G15" s="286"/>
      <c r="H15" s="281" t="s">
        <v>7171</v>
      </c>
    </row>
    <row r="16" spans="1:8" s="260" customFormat="1" ht="15" customHeight="1" x14ac:dyDescent="0.3">
      <c r="A16" s="562"/>
      <c r="B16" s="564"/>
      <c r="C16" s="285" t="s">
        <v>7172</v>
      </c>
      <c r="D16" s="271" t="s">
        <v>7173</v>
      </c>
      <c r="E16" s="272"/>
      <c r="F16" s="273" t="s">
        <v>5996</v>
      </c>
      <c r="G16" s="274"/>
      <c r="H16" s="275" t="s">
        <v>7174</v>
      </c>
    </row>
    <row r="17" spans="1:8" s="260" customFormat="1" ht="15" customHeight="1" x14ac:dyDescent="0.25">
      <c r="A17" s="287" t="s">
        <v>7175</v>
      </c>
      <c r="B17" s="288" t="s">
        <v>7176</v>
      </c>
      <c r="C17" s="285" t="s">
        <v>7177</v>
      </c>
      <c r="D17" s="271" t="s">
        <v>7178</v>
      </c>
      <c r="E17" s="289">
        <v>1500</v>
      </c>
      <c r="F17" s="290" t="s">
        <v>2422</v>
      </c>
      <c r="G17" s="291" t="s">
        <v>7179</v>
      </c>
      <c r="H17" s="292" t="s">
        <v>7180</v>
      </c>
    </row>
    <row r="18" spans="1:8" s="260" customFormat="1" ht="15" customHeight="1" x14ac:dyDescent="0.25">
      <c r="A18" s="555" t="s">
        <v>7181</v>
      </c>
      <c r="B18" s="558" t="s">
        <v>7182</v>
      </c>
      <c r="C18" s="293" t="s">
        <v>7183</v>
      </c>
      <c r="D18" s="294" t="s">
        <v>7184</v>
      </c>
      <c r="E18" s="295">
        <v>2710</v>
      </c>
      <c r="F18" s="296" t="s">
        <v>2422</v>
      </c>
      <c r="G18" s="297"/>
      <c r="H18" s="298" t="s">
        <v>7185</v>
      </c>
    </row>
    <row r="19" spans="1:8" s="260" customFormat="1" ht="15" customHeight="1" x14ac:dyDescent="0.25">
      <c r="A19" s="556"/>
      <c r="B19" s="559"/>
      <c r="C19" s="293" t="s">
        <v>7186</v>
      </c>
      <c r="D19" s="294" t="s">
        <v>7187</v>
      </c>
      <c r="E19" s="295">
        <v>2710</v>
      </c>
      <c r="F19" s="296" t="s">
        <v>2422</v>
      </c>
      <c r="G19" s="297"/>
      <c r="H19" s="298" t="s">
        <v>7188</v>
      </c>
    </row>
    <row r="20" spans="1:8" s="260" customFormat="1" ht="15" customHeight="1" x14ac:dyDescent="0.25">
      <c r="A20" s="556"/>
      <c r="B20" s="559"/>
      <c r="C20" s="293" t="s">
        <v>7189</v>
      </c>
      <c r="D20" s="294" t="s">
        <v>7190</v>
      </c>
      <c r="E20" s="295">
        <v>2710</v>
      </c>
      <c r="F20" s="296" t="s">
        <v>2422</v>
      </c>
      <c r="G20" s="297"/>
      <c r="H20" s="298" t="s">
        <v>7191</v>
      </c>
    </row>
    <row r="21" spans="1:8" s="260" customFormat="1" ht="15" customHeight="1" x14ac:dyDescent="0.25">
      <c r="A21" s="556"/>
      <c r="B21" s="559"/>
      <c r="C21" s="293" t="s">
        <v>7192</v>
      </c>
      <c r="D21" s="294" t="s">
        <v>7193</v>
      </c>
      <c r="E21" s="295">
        <v>2710</v>
      </c>
      <c r="F21" s="296" t="s">
        <v>2422</v>
      </c>
      <c r="G21" s="297"/>
      <c r="H21" s="298" t="s">
        <v>7194</v>
      </c>
    </row>
    <row r="22" spans="1:8" ht="18" customHeight="1" thickBot="1" x14ac:dyDescent="0.35">
      <c r="A22" s="557"/>
      <c r="B22" s="560"/>
      <c r="C22" s="299" t="s">
        <v>7195</v>
      </c>
      <c r="D22" s="300" t="s">
        <v>7196</v>
      </c>
      <c r="E22" s="301">
        <v>3540</v>
      </c>
      <c r="F22" s="302" t="s">
        <v>2422</v>
      </c>
      <c r="G22" s="303"/>
      <c r="H22" s="304" t="s">
        <v>7197</v>
      </c>
    </row>
    <row r="23" spans="1:8" x14ac:dyDescent="0.3">
      <c r="A23" s="305"/>
      <c r="B23" s="305"/>
      <c r="F23" s="306"/>
    </row>
  </sheetData>
  <mergeCells count="8">
    <mergeCell ref="A18:A22"/>
    <mergeCell ref="B18:B22"/>
    <mergeCell ref="A3:A12"/>
    <mergeCell ref="B3:B12"/>
    <mergeCell ref="A13:A14"/>
    <mergeCell ref="B13:B14"/>
    <mergeCell ref="A15:A16"/>
    <mergeCell ref="B15:B16"/>
  </mergeCells>
  <conditionalFormatting sqref="A1:H1">
    <cfRule type="containsText" dxfId="7"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EFD9D-32F5-4D87-AE2E-81885B3D6809}">
  <dimension ref="A1:I256"/>
  <sheetViews>
    <sheetView zoomScaleNormal="100" workbookViewId="0">
      <pane ySplit="1" topLeftCell="A218" activePane="bottomLeft" state="frozen"/>
      <selection pane="bottomLeft" activeCell="D17" sqref="D17"/>
    </sheetView>
  </sheetViews>
  <sheetFormatPr defaultColWidth="8.88671875" defaultRowHeight="14.4" x14ac:dyDescent="0.3"/>
  <cols>
    <col min="1" max="1" width="7.88671875" style="247" customWidth="1"/>
    <col min="2" max="2" width="19.5546875" style="247" customWidth="1"/>
    <col min="3" max="3" width="10.88671875" style="402" customWidth="1"/>
    <col min="4" max="4" width="159.5546875" style="403" customWidth="1"/>
    <col min="5" max="5" width="12.109375" style="247" customWidth="1"/>
    <col min="6" max="6" width="6.109375" style="247" customWidth="1"/>
    <col min="7" max="7" width="20" style="247" customWidth="1"/>
    <col min="8" max="8" width="12.44140625" style="247" customWidth="1"/>
    <col min="9" max="9" width="15.88671875" style="247" customWidth="1"/>
    <col min="10" max="16384" width="8.88671875" style="247"/>
  </cols>
  <sheetData>
    <row r="1" spans="1:9" s="308" customFormat="1" ht="72.599999999999994" thickBot="1" x14ac:dyDescent="0.35">
      <c r="A1" s="241" t="s">
        <v>2410</v>
      </c>
      <c r="B1" s="242" t="s">
        <v>2411</v>
      </c>
      <c r="C1" s="242" t="s">
        <v>2412</v>
      </c>
      <c r="D1" s="243" t="s">
        <v>2413</v>
      </c>
      <c r="E1" s="243" t="s">
        <v>2414</v>
      </c>
      <c r="F1" s="244" t="s">
        <v>7125</v>
      </c>
      <c r="G1" s="245" t="s">
        <v>7126</v>
      </c>
      <c r="H1" s="307" t="s">
        <v>2417</v>
      </c>
    </row>
    <row r="2" spans="1:9" s="253" customFormat="1" ht="15" thickBot="1" x14ac:dyDescent="0.35">
      <c r="A2" s="309">
        <v>1</v>
      </c>
      <c r="B2" s="244">
        <v>2</v>
      </c>
      <c r="C2" s="244">
        <v>3</v>
      </c>
      <c r="D2" s="310">
        <v>4</v>
      </c>
      <c r="E2" s="311"/>
      <c r="F2" s="244">
        <v>6</v>
      </c>
      <c r="G2" s="312">
        <v>7</v>
      </c>
      <c r="H2" s="313">
        <v>8</v>
      </c>
    </row>
    <row r="3" spans="1:9" s="282" customFormat="1" ht="12" x14ac:dyDescent="0.3">
      <c r="A3" s="577" t="s">
        <v>7198</v>
      </c>
      <c r="B3" s="578" t="s">
        <v>7199</v>
      </c>
      <c r="C3" s="314" t="s">
        <v>7200</v>
      </c>
      <c r="D3" s="315" t="s">
        <v>7201</v>
      </c>
      <c r="E3" s="316">
        <v>972.35</v>
      </c>
      <c r="F3" s="317" t="s">
        <v>2422</v>
      </c>
      <c r="G3" s="318"/>
      <c r="H3" s="319" t="s">
        <v>7202</v>
      </c>
    </row>
    <row r="4" spans="1:9" s="282" customFormat="1" ht="12" x14ac:dyDescent="0.3">
      <c r="A4" s="562"/>
      <c r="B4" s="564"/>
      <c r="C4" s="266" t="s">
        <v>7203</v>
      </c>
      <c r="D4" s="263" t="s">
        <v>7204</v>
      </c>
      <c r="E4" s="320">
        <v>6930</v>
      </c>
      <c r="F4" s="266" t="s">
        <v>2422</v>
      </c>
      <c r="G4" s="321"/>
      <c r="H4" s="322" t="s">
        <v>7205</v>
      </c>
    </row>
    <row r="5" spans="1:9" s="282" customFormat="1" ht="12" x14ac:dyDescent="0.3">
      <c r="A5" s="562"/>
      <c r="B5" s="564"/>
      <c r="C5" s="266" t="s">
        <v>7206</v>
      </c>
      <c r="D5" s="263" t="s">
        <v>7207</v>
      </c>
      <c r="E5" s="320">
        <v>6930</v>
      </c>
      <c r="F5" s="266" t="s">
        <v>2422</v>
      </c>
      <c r="G5" s="321"/>
      <c r="H5" s="322" t="s">
        <v>7208</v>
      </c>
      <c r="I5" s="260"/>
    </row>
    <row r="6" spans="1:9" s="282" customFormat="1" ht="12" x14ac:dyDescent="0.3">
      <c r="A6" s="562"/>
      <c r="B6" s="564"/>
      <c r="C6" s="257" t="s">
        <v>7209</v>
      </c>
      <c r="D6" s="263" t="s">
        <v>7210</v>
      </c>
      <c r="E6" s="320">
        <v>13860</v>
      </c>
      <c r="F6" s="266" t="s">
        <v>2422</v>
      </c>
      <c r="G6" s="321"/>
      <c r="H6" s="322" t="s">
        <v>7211</v>
      </c>
    </row>
    <row r="7" spans="1:9" s="282" customFormat="1" ht="12" x14ac:dyDescent="0.3">
      <c r="A7" s="562"/>
      <c r="B7" s="564"/>
      <c r="C7" s="266" t="s">
        <v>7212</v>
      </c>
      <c r="D7" s="263" t="s">
        <v>7213</v>
      </c>
      <c r="E7" s="320">
        <v>13860</v>
      </c>
      <c r="F7" s="266" t="s">
        <v>2422</v>
      </c>
      <c r="G7" s="321"/>
      <c r="H7" s="322" t="s">
        <v>7214</v>
      </c>
    </row>
    <row r="8" spans="1:9" s="282" customFormat="1" ht="12" x14ac:dyDescent="0.3">
      <c r="A8" s="562"/>
      <c r="B8" s="564"/>
      <c r="C8" s="266" t="s">
        <v>7215</v>
      </c>
      <c r="D8" s="263" t="s">
        <v>7216</v>
      </c>
      <c r="E8" s="320">
        <v>72450</v>
      </c>
      <c r="F8" s="266" t="s">
        <v>2422</v>
      </c>
      <c r="G8" s="321"/>
      <c r="H8" s="322" t="s">
        <v>7217</v>
      </c>
    </row>
    <row r="9" spans="1:9" s="282" customFormat="1" ht="12" x14ac:dyDescent="0.3">
      <c r="A9" s="562"/>
      <c r="B9" s="564"/>
      <c r="C9" s="266" t="s">
        <v>7218</v>
      </c>
      <c r="D9" s="263" t="s">
        <v>7219</v>
      </c>
      <c r="E9" s="320">
        <v>165600</v>
      </c>
      <c r="F9" s="266" t="s">
        <v>2422</v>
      </c>
      <c r="G9" s="321"/>
      <c r="H9" s="322" t="s">
        <v>7220</v>
      </c>
    </row>
    <row r="10" spans="1:9" s="282" customFormat="1" ht="12" x14ac:dyDescent="0.3">
      <c r="A10" s="562"/>
      <c r="B10" s="564"/>
      <c r="C10" s="266" t="s">
        <v>7221</v>
      </c>
      <c r="D10" s="263" t="s">
        <v>7222</v>
      </c>
      <c r="E10" s="320">
        <v>6930</v>
      </c>
      <c r="F10" s="266" t="s">
        <v>2422</v>
      </c>
      <c r="G10" s="321"/>
      <c r="H10" s="322" t="s">
        <v>7223</v>
      </c>
    </row>
    <row r="11" spans="1:9" s="282" customFormat="1" ht="12" x14ac:dyDescent="0.3">
      <c r="A11" s="562"/>
      <c r="B11" s="564"/>
      <c r="C11" s="266" t="s">
        <v>7224</v>
      </c>
      <c r="D11" s="263" t="s">
        <v>7225</v>
      </c>
      <c r="E11" s="320">
        <v>6930</v>
      </c>
      <c r="F11" s="266" t="s">
        <v>2422</v>
      </c>
      <c r="G11" s="321"/>
      <c r="H11" s="322" t="s">
        <v>7226</v>
      </c>
    </row>
    <row r="12" spans="1:9" s="282" customFormat="1" ht="12" x14ac:dyDescent="0.3">
      <c r="A12" s="562"/>
      <c r="B12" s="564"/>
      <c r="C12" s="266" t="s">
        <v>7227</v>
      </c>
      <c r="D12" s="263" t="s">
        <v>7228</v>
      </c>
      <c r="E12" s="320">
        <v>13860</v>
      </c>
      <c r="F12" s="266" t="s">
        <v>2422</v>
      </c>
      <c r="G12" s="321"/>
      <c r="H12" s="322" t="s">
        <v>7229</v>
      </c>
    </row>
    <row r="13" spans="1:9" s="282" customFormat="1" ht="12" x14ac:dyDescent="0.3">
      <c r="A13" s="562"/>
      <c r="B13" s="564"/>
      <c r="C13" s="323" t="s">
        <v>7230</v>
      </c>
      <c r="D13" s="324" t="s">
        <v>7231</v>
      </c>
      <c r="E13" s="325">
        <v>13860</v>
      </c>
      <c r="F13" s="323" t="s">
        <v>2422</v>
      </c>
      <c r="G13" s="326"/>
      <c r="H13" s="327" t="s">
        <v>7232</v>
      </c>
    </row>
    <row r="14" spans="1:9" s="282" customFormat="1" ht="12" x14ac:dyDescent="0.3">
      <c r="A14" s="562" t="s">
        <v>7233</v>
      </c>
      <c r="B14" s="564" t="s">
        <v>7234</v>
      </c>
      <c r="C14" s="328" t="s">
        <v>7235</v>
      </c>
      <c r="D14" s="285" t="s">
        <v>7236</v>
      </c>
      <c r="E14" s="329">
        <v>5038.2</v>
      </c>
      <c r="F14" s="279" t="s">
        <v>2422</v>
      </c>
      <c r="G14" s="330"/>
      <c r="H14" s="331" t="s">
        <v>7237</v>
      </c>
    </row>
    <row r="15" spans="1:9" s="282" customFormat="1" ht="12" x14ac:dyDescent="0.3">
      <c r="A15" s="562"/>
      <c r="B15" s="564"/>
      <c r="C15" s="266" t="s">
        <v>7238</v>
      </c>
      <c r="D15" s="263" t="s">
        <v>7239</v>
      </c>
      <c r="E15" s="332">
        <v>5038.2</v>
      </c>
      <c r="F15" s="266" t="s">
        <v>2422</v>
      </c>
      <c r="G15" s="321"/>
      <c r="H15" s="322" t="s">
        <v>7240</v>
      </c>
    </row>
    <row r="16" spans="1:9" s="282" customFormat="1" ht="12" x14ac:dyDescent="0.3">
      <c r="A16" s="562"/>
      <c r="B16" s="564"/>
      <c r="C16" s="323" t="s">
        <v>7241</v>
      </c>
      <c r="D16" s="324" t="s">
        <v>7242</v>
      </c>
      <c r="E16" s="333">
        <v>5038.2</v>
      </c>
      <c r="F16" s="323" t="s">
        <v>2422</v>
      </c>
      <c r="G16" s="326"/>
      <c r="H16" s="327" t="s">
        <v>7243</v>
      </c>
    </row>
    <row r="17" spans="1:8" s="282" customFormat="1" ht="24" x14ac:dyDescent="0.3">
      <c r="A17" s="334" t="s">
        <v>7244</v>
      </c>
      <c r="B17" s="335" t="s">
        <v>7245</v>
      </c>
      <c r="C17" s="336" t="s">
        <v>7246</v>
      </c>
      <c r="D17" s="337" t="s">
        <v>7247</v>
      </c>
      <c r="E17" s="338">
        <v>932.85</v>
      </c>
      <c r="F17" s="339" t="s">
        <v>2422</v>
      </c>
      <c r="G17" s="340"/>
      <c r="H17" s="341" t="s">
        <v>7248</v>
      </c>
    </row>
    <row r="18" spans="1:8" s="282" customFormat="1" ht="12" x14ac:dyDescent="0.3">
      <c r="A18" s="561" t="s">
        <v>7249</v>
      </c>
      <c r="B18" s="563" t="s">
        <v>7250</v>
      </c>
      <c r="C18" s="328" t="s">
        <v>7251</v>
      </c>
      <c r="D18" s="285" t="s">
        <v>7252</v>
      </c>
      <c r="E18" s="332">
        <v>9249.73</v>
      </c>
      <c r="F18" s="328" t="s">
        <v>2422</v>
      </c>
      <c r="G18" s="342"/>
      <c r="H18" s="331" t="s">
        <v>7253</v>
      </c>
    </row>
    <row r="19" spans="1:8" s="282" customFormat="1" ht="12" x14ac:dyDescent="0.3">
      <c r="A19" s="562"/>
      <c r="B19" s="564"/>
      <c r="C19" s="266" t="s">
        <v>7254</v>
      </c>
      <c r="D19" s="263" t="s">
        <v>7255</v>
      </c>
      <c r="E19" s="320">
        <v>16449.330000000002</v>
      </c>
      <c r="F19" s="266" t="s">
        <v>2422</v>
      </c>
      <c r="G19" s="321"/>
      <c r="H19" s="322" t="s">
        <v>7256</v>
      </c>
    </row>
    <row r="20" spans="1:8" s="282" customFormat="1" ht="12" x14ac:dyDescent="0.3">
      <c r="A20" s="562"/>
      <c r="B20" s="564"/>
      <c r="C20" s="266" t="s">
        <v>7257</v>
      </c>
      <c r="D20" s="263" t="s">
        <v>7258</v>
      </c>
      <c r="E20" s="320">
        <v>23648.92</v>
      </c>
      <c r="F20" s="266" t="s">
        <v>2422</v>
      </c>
      <c r="G20" s="321"/>
      <c r="H20" s="322" t="s">
        <v>7259</v>
      </c>
    </row>
    <row r="21" spans="1:8" s="282" customFormat="1" ht="12" x14ac:dyDescent="0.3">
      <c r="A21" s="562"/>
      <c r="B21" s="564"/>
      <c r="C21" s="266" t="s">
        <v>7260</v>
      </c>
      <c r="D21" s="263" t="s">
        <v>7261</v>
      </c>
      <c r="E21" s="320">
        <v>30794.82</v>
      </c>
      <c r="F21" s="266" t="s">
        <v>2422</v>
      </c>
      <c r="G21" s="321"/>
      <c r="H21" s="322" t="s">
        <v>7262</v>
      </c>
    </row>
    <row r="22" spans="1:8" s="282" customFormat="1" ht="12" x14ac:dyDescent="0.3">
      <c r="A22" s="562"/>
      <c r="B22" s="564"/>
      <c r="C22" s="266" t="s">
        <v>7263</v>
      </c>
      <c r="D22" s="343" t="s">
        <v>7264</v>
      </c>
      <c r="E22" s="320">
        <v>16449.330000000002</v>
      </c>
      <c r="F22" s="266" t="s">
        <v>2422</v>
      </c>
      <c r="G22" s="321"/>
      <c r="H22" s="322" t="s">
        <v>7265</v>
      </c>
    </row>
    <row r="23" spans="1:8" s="282" customFormat="1" ht="12" x14ac:dyDescent="0.3">
      <c r="A23" s="562"/>
      <c r="B23" s="564"/>
      <c r="C23" s="266" t="s">
        <v>7266</v>
      </c>
      <c r="D23" s="344" t="s">
        <v>7267</v>
      </c>
      <c r="E23" s="320">
        <v>23648.92</v>
      </c>
      <c r="F23" s="266" t="s">
        <v>2422</v>
      </c>
      <c r="G23" s="321"/>
      <c r="H23" s="322" t="s">
        <v>7268</v>
      </c>
    </row>
    <row r="24" spans="1:8" s="282" customFormat="1" ht="12" x14ac:dyDescent="0.3">
      <c r="A24" s="562"/>
      <c r="B24" s="564"/>
      <c r="C24" s="323" t="s">
        <v>7269</v>
      </c>
      <c r="D24" s="345" t="s">
        <v>7270</v>
      </c>
      <c r="E24" s="325">
        <v>30794.82</v>
      </c>
      <c r="F24" s="323" t="s">
        <v>2422</v>
      </c>
      <c r="G24" s="326"/>
      <c r="H24" s="327" t="s">
        <v>7271</v>
      </c>
    </row>
    <row r="25" spans="1:8" s="282" customFormat="1" ht="12" x14ac:dyDescent="0.3">
      <c r="A25" s="570" t="s">
        <v>7272</v>
      </c>
      <c r="B25" s="571" t="s">
        <v>7273</v>
      </c>
      <c r="C25" s="346" t="s">
        <v>7274</v>
      </c>
      <c r="D25" s="337" t="s">
        <v>7275</v>
      </c>
      <c r="E25" s="338">
        <v>3818.06</v>
      </c>
      <c r="F25" s="347" t="s">
        <v>2422</v>
      </c>
      <c r="G25" s="348"/>
      <c r="H25" s="349" t="s">
        <v>7276</v>
      </c>
    </row>
    <row r="26" spans="1:8" s="282" customFormat="1" ht="12" x14ac:dyDescent="0.3">
      <c r="A26" s="570"/>
      <c r="B26" s="572"/>
      <c r="C26" s="346" t="s">
        <v>7277</v>
      </c>
      <c r="D26" s="337" t="s">
        <v>7278</v>
      </c>
      <c r="E26" s="338">
        <v>3818.06</v>
      </c>
      <c r="F26" s="346" t="s">
        <v>2422</v>
      </c>
      <c r="G26" s="350"/>
      <c r="H26" s="351" t="s">
        <v>7279</v>
      </c>
    </row>
    <row r="27" spans="1:8" s="282" customFormat="1" ht="12" x14ac:dyDescent="0.3">
      <c r="A27" s="570"/>
      <c r="B27" s="572"/>
      <c r="C27" s="346" t="s">
        <v>7280</v>
      </c>
      <c r="D27" s="337" t="s">
        <v>7281</v>
      </c>
      <c r="E27" s="338">
        <v>3818.06</v>
      </c>
      <c r="F27" s="346" t="s">
        <v>2422</v>
      </c>
      <c r="G27" s="350"/>
      <c r="H27" s="351" t="s">
        <v>7282</v>
      </c>
    </row>
    <row r="28" spans="1:8" s="282" customFormat="1" ht="12" x14ac:dyDescent="0.3">
      <c r="A28" s="570"/>
      <c r="B28" s="572"/>
      <c r="C28" s="346" t="s">
        <v>7283</v>
      </c>
      <c r="D28" s="337" t="s">
        <v>7284</v>
      </c>
      <c r="E28" s="338">
        <v>3818.06</v>
      </c>
      <c r="F28" s="346" t="s">
        <v>2422</v>
      </c>
      <c r="G28" s="350"/>
      <c r="H28" s="351" t="s">
        <v>7285</v>
      </c>
    </row>
    <row r="29" spans="1:8" s="282" customFormat="1" ht="12" x14ac:dyDescent="0.3">
      <c r="A29" s="570"/>
      <c r="B29" s="572"/>
      <c r="C29" s="346" t="s">
        <v>7286</v>
      </c>
      <c r="D29" s="337" t="s">
        <v>7287</v>
      </c>
      <c r="E29" s="338">
        <v>3818.06</v>
      </c>
      <c r="F29" s="346" t="s">
        <v>2422</v>
      </c>
      <c r="G29" s="350"/>
      <c r="H29" s="351" t="s">
        <v>7288</v>
      </c>
    </row>
    <row r="30" spans="1:8" s="282" customFormat="1" ht="12" x14ac:dyDescent="0.3">
      <c r="A30" s="570"/>
      <c r="B30" s="572"/>
      <c r="C30" s="346" t="s">
        <v>7289</v>
      </c>
      <c r="D30" s="337" t="s">
        <v>7290</v>
      </c>
      <c r="E30" s="338">
        <v>9287.0300000000007</v>
      </c>
      <c r="F30" s="346" t="s">
        <v>2422</v>
      </c>
      <c r="G30" s="350"/>
      <c r="H30" s="351" t="s">
        <v>7291</v>
      </c>
    </row>
    <row r="31" spans="1:8" s="282" customFormat="1" ht="12" x14ac:dyDescent="0.3">
      <c r="A31" s="570"/>
      <c r="B31" s="572"/>
      <c r="C31" s="346" t="s">
        <v>7292</v>
      </c>
      <c r="D31" s="337" t="s">
        <v>7293</v>
      </c>
      <c r="E31" s="338">
        <v>11620.74</v>
      </c>
      <c r="F31" s="346" t="s">
        <v>2422</v>
      </c>
      <c r="G31" s="350"/>
      <c r="H31" s="351" t="s">
        <v>7294</v>
      </c>
    </row>
    <row r="32" spans="1:8" s="282" customFormat="1" ht="12" x14ac:dyDescent="0.3">
      <c r="A32" s="570"/>
      <c r="B32" s="572"/>
      <c r="C32" s="346" t="s">
        <v>7295</v>
      </c>
      <c r="D32" s="337" t="s">
        <v>7296</v>
      </c>
      <c r="E32" s="338">
        <v>3818.06</v>
      </c>
      <c r="F32" s="346" t="s">
        <v>2422</v>
      </c>
      <c r="G32" s="350"/>
      <c r="H32" s="351" t="s">
        <v>7297</v>
      </c>
    </row>
    <row r="33" spans="1:8" s="282" customFormat="1" ht="12" x14ac:dyDescent="0.3">
      <c r="A33" s="570"/>
      <c r="B33" s="572"/>
      <c r="C33" s="346" t="s">
        <v>7298</v>
      </c>
      <c r="D33" s="337" t="s">
        <v>7299</v>
      </c>
      <c r="E33" s="338">
        <v>3818.06</v>
      </c>
      <c r="F33" s="346" t="s">
        <v>2422</v>
      </c>
      <c r="G33" s="350"/>
      <c r="H33" s="351" t="s">
        <v>7300</v>
      </c>
    </row>
    <row r="34" spans="1:8" s="282" customFormat="1" ht="12" x14ac:dyDescent="0.3">
      <c r="A34" s="570"/>
      <c r="B34" s="572"/>
      <c r="C34" s="346" t="s">
        <v>7301</v>
      </c>
      <c r="D34" s="337" t="s">
        <v>7302</v>
      </c>
      <c r="E34" s="338">
        <v>3818.06</v>
      </c>
      <c r="F34" s="346" t="s">
        <v>2422</v>
      </c>
      <c r="G34" s="350"/>
      <c r="H34" s="351" t="s">
        <v>7303</v>
      </c>
    </row>
    <row r="35" spans="1:8" s="282" customFormat="1" ht="12" x14ac:dyDescent="0.3">
      <c r="A35" s="570"/>
      <c r="B35" s="572"/>
      <c r="C35" s="346" t="s">
        <v>7304</v>
      </c>
      <c r="D35" s="337" t="s">
        <v>7305</v>
      </c>
      <c r="E35" s="338">
        <v>3818.06</v>
      </c>
      <c r="F35" s="346" t="s">
        <v>2422</v>
      </c>
      <c r="G35" s="350"/>
      <c r="H35" s="351" t="s">
        <v>7306</v>
      </c>
    </row>
    <row r="36" spans="1:8" s="282" customFormat="1" ht="12" x14ac:dyDescent="0.3">
      <c r="A36" s="570"/>
      <c r="B36" s="572"/>
      <c r="C36" s="346" t="s">
        <v>7307</v>
      </c>
      <c r="D36" s="337" t="s">
        <v>7308</v>
      </c>
      <c r="E36" s="338">
        <v>3818.06</v>
      </c>
      <c r="F36" s="346" t="s">
        <v>2422</v>
      </c>
      <c r="G36" s="350"/>
      <c r="H36" s="351" t="s">
        <v>7309</v>
      </c>
    </row>
    <row r="37" spans="1:8" s="282" customFormat="1" ht="12" x14ac:dyDescent="0.3">
      <c r="A37" s="570"/>
      <c r="B37" s="572"/>
      <c r="C37" s="346" t="s">
        <v>7310</v>
      </c>
      <c r="D37" s="337" t="s">
        <v>7311</v>
      </c>
      <c r="E37" s="338">
        <v>3818.06</v>
      </c>
      <c r="F37" s="346" t="s">
        <v>2422</v>
      </c>
      <c r="G37" s="350"/>
      <c r="H37" s="351" t="s">
        <v>7312</v>
      </c>
    </row>
    <row r="38" spans="1:8" s="282" customFormat="1" ht="12" x14ac:dyDescent="0.3">
      <c r="A38" s="570"/>
      <c r="B38" s="572"/>
      <c r="C38" s="346" t="s">
        <v>7313</v>
      </c>
      <c r="D38" s="337" t="s">
        <v>7314</v>
      </c>
      <c r="E38" s="338">
        <v>9287.0300000000007</v>
      </c>
      <c r="F38" s="346" t="s">
        <v>2422</v>
      </c>
      <c r="G38" s="350"/>
      <c r="H38" s="351" t="s">
        <v>7315</v>
      </c>
    </row>
    <row r="39" spans="1:8" s="282" customFormat="1" ht="12" x14ac:dyDescent="0.3">
      <c r="A39" s="570"/>
      <c r="B39" s="572"/>
      <c r="C39" s="346" t="s">
        <v>7316</v>
      </c>
      <c r="D39" s="337" t="s">
        <v>7317</v>
      </c>
      <c r="E39" s="338">
        <v>9351.7900000000009</v>
      </c>
      <c r="F39" s="346" t="s">
        <v>2422</v>
      </c>
      <c r="G39" s="350"/>
      <c r="H39" s="351" t="s">
        <v>7318</v>
      </c>
    </row>
    <row r="40" spans="1:8" s="282" customFormat="1" ht="12" x14ac:dyDescent="0.3">
      <c r="A40" s="570"/>
      <c r="B40" s="572"/>
      <c r="C40" s="346" t="s">
        <v>7319</v>
      </c>
      <c r="D40" s="337" t="s">
        <v>7320</v>
      </c>
      <c r="E40" s="338">
        <v>3818.06</v>
      </c>
      <c r="F40" s="346" t="s">
        <v>2422</v>
      </c>
      <c r="G40" s="350"/>
      <c r="H40" s="351" t="s">
        <v>7321</v>
      </c>
    </row>
    <row r="41" spans="1:8" s="282" customFormat="1" ht="12" x14ac:dyDescent="0.3">
      <c r="A41" s="570"/>
      <c r="B41" s="572"/>
      <c r="C41" s="346" t="s">
        <v>7322</v>
      </c>
      <c r="D41" s="337" t="s">
        <v>7323</v>
      </c>
      <c r="E41" s="338">
        <v>3818.06</v>
      </c>
      <c r="F41" s="346" t="s">
        <v>2422</v>
      </c>
      <c r="G41" s="350"/>
      <c r="H41" s="351" t="s">
        <v>7324</v>
      </c>
    </row>
    <row r="42" spans="1:8" s="282" customFormat="1" ht="12" x14ac:dyDescent="0.3">
      <c r="A42" s="570"/>
      <c r="B42" s="572"/>
      <c r="C42" s="346" t="s">
        <v>7325</v>
      </c>
      <c r="D42" s="337" t="s">
        <v>7326</v>
      </c>
      <c r="E42" s="338">
        <v>3818.06</v>
      </c>
      <c r="F42" s="346" t="s">
        <v>2422</v>
      </c>
      <c r="G42" s="350"/>
      <c r="H42" s="351" t="s">
        <v>7327</v>
      </c>
    </row>
    <row r="43" spans="1:8" s="282" customFormat="1" ht="12" x14ac:dyDescent="0.3">
      <c r="A43" s="570"/>
      <c r="B43" s="572"/>
      <c r="C43" s="346" t="s">
        <v>7328</v>
      </c>
      <c r="D43" s="337" t="s">
        <v>7329</v>
      </c>
      <c r="E43" s="338">
        <v>3818.06</v>
      </c>
      <c r="F43" s="346" t="s">
        <v>2422</v>
      </c>
      <c r="G43" s="350"/>
      <c r="H43" s="351" t="s">
        <v>7330</v>
      </c>
    </row>
    <row r="44" spans="1:8" s="282" customFormat="1" ht="12" x14ac:dyDescent="0.3">
      <c r="A44" s="570"/>
      <c r="B44" s="572"/>
      <c r="C44" s="346" t="s">
        <v>7331</v>
      </c>
      <c r="D44" s="337" t="s">
        <v>7332</v>
      </c>
      <c r="E44" s="338">
        <v>3818.06</v>
      </c>
      <c r="F44" s="346" t="s">
        <v>2422</v>
      </c>
      <c r="G44" s="350"/>
      <c r="H44" s="351" t="s">
        <v>7333</v>
      </c>
    </row>
    <row r="45" spans="1:8" s="282" customFormat="1" ht="12" x14ac:dyDescent="0.3">
      <c r="A45" s="570"/>
      <c r="B45" s="572"/>
      <c r="C45" s="346" t="s">
        <v>7334</v>
      </c>
      <c r="D45" s="337" t="s">
        <v>7335</v>
      </c>
      <c r="E45" s="338">
        <v>3818.06</v>
      </c>
      <c r="F45" s="346" t="s">
        <v>2422</v>
      </c>
      <c r="G45" s="350"/>
      <c r="H45" s="351" t="s">
        <v>7336</v>
      </c>
    </row>
    <row r="46" spans="1:8" s="282" customFormat="1" ht="12" x14ac:dyDescent="0.3">
      <c r="A46" s="570"/>
      <c r="B46" s="572"/>
      <c r="C46" s="346" t="s">
        <v>7337</v>
      </c>
      <c r="D46" s="337" t="s">
        <v>7338</v>
      </c>
      <c r="E46" s="338">
        <v>6452.08</v>
      </c>
      <c r="F46" s="346" t="s">
        <v>2422</v>
      </c>
      <c r="G46" s="350"/>
      <c r="H46" s="351" t="s">
        <v>7339</v>
      </c>
    </row>
    <row r="47" spans="1:8" s="282" customFormat="1" ht="12" x14ac:dyDescent="0.3">
      <c r="A47" s="570"/>
      <c r="B47" s="572"/>
      <c r="C47" s="346" t="s">
        <v>7340</v>
      </c>
      <c r="D47" s="337" t="s">
        <v>7341</v>
      </c>
      <c r="E47" s="338">
        <v>8784.51</v>
      </c>
      <c r="F47" s="346" t="s">
        <v>2422</v>
      </c>
      <c r="G47" s="350"/>
      <c r="H47" s="351" t="s">
        <v>7342</v>
      </c>
    </row>
    <row r="48" spans="1:8" s="282" customFormat="1" ht="12" x14ac:dyDescent="0.3">
      <c r="A48" s="572" t="s">
        <v>7343</v>
      </c>
      <c r="B48" s="572" t="s">
        <v>7344</v>
      </c>
      <c r="C48" s="352" t="s">
        <v>7345</v>
      </c>
      <c r="D48" s="337" t="s">
        <v>7346</v>
      </c>
      <c r="E48" s="353">
        <v>1231.8800000000001</v>
      </c>
      <c r="F48" s="354" t="s">
        <v>2422</v>
      </c>
      <c r="G48" s="355"/>
      <c r="H48" s="356" t="s">
        <v>7347</v>
      </c>
    </row>
    <row r="49" spans="1:8" s="282" customFormat="1" ht="12" x14ac:dyDescent="0.3">
      <c r="A49" s="572"/>
      <c r="B49" s="571"/>
      <c r="C49" s="352" t="s">
        <v>7348</v>
      </c>
      <c r="D49" s="337" t="s">
        <v>7349</v>
      </c>
      <c r="E49" s="353">
        <v>2463.7600000000002</v>
      </c>
      <c r="F49" s="347" t="s">
        <v>2422</v>
      </c>
      <c r="G49" s="357"/>
      <c r="H49" s="358" t="s">
        <v>7350</v>
      </c>
    </row>
    <row r="50" spans="1:8" s="282" customFormat="1" ht="12" x14ac:dyDescent="0.3">
      <c r="A50" s="572"/>
      <c r="B50" s="571"/>
      <c r="C50" s="352" t="s">
        <v>7351</v>
      </c>
      <c r="D50" s="337" t="s">
        <v>7352</v>
      </c>
      <c r="E50" s="353">
        <v>3695.64</v>
      </c>
      <c r="F50" s="347" t="s">
        <v>2422</v>
      </c>
      <c r="G50" s="357"/>
      <c r="H50" s="358" t="s">
        <v>7353</v>
      </c>
    </row>
    <row r="51" spans="1:8" s="282" customFormat="1" ht="12" x14ac:dyDescent="0.3">
      <c r="A51" s="572"/>
      <c r="B51" s="571"/>
      <c r="C51" s="352" t="s">
        <v>7354</v>
      </c>
      <c r="D51" s="337" t="s">
        <v>7355</v>
      </c>
      <c r="E51" s="353">
        <v>4927.5200000000004</v>
      </c>
      <c r="F51" s="347" t="s">
        <v>2422</v>
      </c>
      <c r="G51" s="357"/>
      <c r="H51" s="358" t="s">
        <v>7356</v>
      </c>
    </row>
    <row r="52" spans="1:8" s="282" customFormat="1" ht="12" x14ac:dyDescent="0.3">
      <c r="A52" s="572"/>
      <c r="B52" s="572"/>
      <c r="C52" s="352" t="s">
        <v>7357</v>
      </c>
      <c r="D52" s="337" t="s">
        <v>7358</v>
      </c>
      <c r="E52" s="353">
        <v>6159.4</v>
      </c>
      <c r="F52" s="346" t="s">
        <v>2422</v>
      </c>
      <c r="G52" s="359"/>
      <c r="H52" s="358" t="s">
        <v>7359</v>
      </c>
    </row>
    <row r="53" spans="1:8" s="282" customFormat="1" ht="12" x14ac:dyDescent="0.3">
      <c r="A53" s="572"/>
      <c r="B53" s="572"/>
      <c r="C53" s="352" t="s">
        <v>7360</v>
      </c>
      <c r="D53" s="337" t="s">
        <v>7361</v>
      </c>
      <c r="E53" s="353">
        <v>7391.28</v>
      </c>
      <c r="F53" s="347" t="s">
        <v>2422</v>
      </c>
      <c r="G53" s="359"/>
      <c r="H53" s="358" t="s">
        <v>7362</v>
      </c>
    </row>
    <row r="54" spans="1:8" s="282" customFormat="1" ht="12" x14ac:dyDescent="0.3">
      <c r="A54" s="572"/>
      <c r="B54" s="572"/>
      <c r="C54" s="352" t="s">
        <v>7363</v>
      </c>
      <c r="D54" s="337" t="s">
        <v>7364</v>
      </c>
      <c r="E54" s="353">
        <v>1231.8800000000001</v>
      </c>
      <c r="F54" s="347" t="s">
        <v>2422</v>
      </c>
      <c r="G54" s="359"/>
      <c r="H54" s="358" t="s">
        <v>7365</v>
      </c>
    </row>
    <row r="55" spans="1:8" s="282" customFormat="1" ht="12" x14ac:dyDescent="0.3">
      <c r="A55" s="572"/>
      <c r="B55" s="572"/>
      <c r="C55" s="352" t="s">
        <v>7366</v>
      </c>
      <c r="D55" s="337" t="s">
        <v>7367</v>
      </c>
      <c r="E55" s="353">
        <v>2463.7600000000002</v>
      </c>
      <c r="F55" s="347" t="s">
        <v>2422</v>
      </c>
      <c r="G55" s="359"/>
      <c r="H55" s="358" t="s">
        <v>7368</v>
      </c>
    </row>
    <row r="56" spans="1:8" s="282" customFormat="1" ht="12" x14ac:dyDescent="0.3">
      <c r="A56" s="572"/>
      <c r="B56" s="572"/>
      <c r="C56" s="352" t="s">
        <v>7369</v>
      </c>
      <c r="D56" s="337" t="s">
        <v>7370</v>
      </c>
      <c r="E56" s="353">
        <v>3695.64</v>
      </c>
      <c r="F56" s="346" t="s">
        <v>2422</v>
      </c>
      <c r="G56" s="359"/>
      <c r="H56" s="358" t="s">
        <v>7371</v>
      </c>
    </row>
    <row r="57" spans="1:8" s="282" customFormat="1" ht="12" x14ac:dyDescent="0.3">
      <c r="A57" s="572"/>
      <c r="B57" s="572"/>
      <c r="C57" s="352" t="s">
        <v>7372</v>
      </c>
      <c r="D57" s="337" t="s">
        <v>7373</v>
      </c>
      <c r="E57" s="353">
        <v>4927.5200000000004</v>
      </c>
      <c r="F57" s="347" t="s">
        <v>2422</v>
      </c>
      <c r="G57" s="359"/>
      <c r="H57" s="358" t="s">
        <v>7374</v>
      </c>
    </row>
    <row r="58" spans="1:8" s="282" customFormat="1" ht="12" x14ac:dyDescent="0.3">
      <c r="A58" s="572"/>
      <c r="B58" s="572"/>
      <c r="C58" s="352" t="s">
        <v>7375</v>
      </c>
      <c r="D58" s="337" t="s">
        <v>7376</v>
      </c>
      <c r="E58" s="353">
        <v>6159.4</v>
      </c>
      <c r="F58" s="346" t="s">
        <v>2422</v>
      </c>
      <c r="G58" s="359"/>
      <c r="H58" s="358" t="s">
        <v>7377</v>
      </c>
    </row>
    <row r="59" spans="1:8" s="282" customFormat="1" ht="12" x14ac:dyDescent="0.3">
      <c r="A59" s="572"/>
      <c r="B59" s="572"/>
      <c r="C59" s="352" t="s">
        <v>7378</v>
      </c>
      <c r="D59" s="337" t="s">
        <v>7379</v>
      </c>
      <c r="E59" s="353">
        <v>7391.28</v>
      </c>
      <c r="F59" s="347" t="s">
        <v>2422</v>
      </c>
      <c r="G59" s="359"/>
      <c r="H59" s="358" t="s">
        <v>7380</v>
      </c>
    </row>
    <row r="60" spans="1:8" s="282" customFormat="1" ht="12" x14ac:dyDescent="0.3">
      <c r="A60" s="572"/>
      <c r="B60" s="572"/>
      <c r="C60" s="352" t="s">
        <v>7381</v>
      </c>
      <c r="D60" s="337" t="s">
        <v>7382</v>
      </c>
      <c r="E60" s="353">
        <v>1231.8800000000001</v>
      </c>
      <c r="F60" s="346" t="s">
        <v>2422</v>
      </c>
      <c r="G60" s="359"/>
      <c r="H60" s="358" t="s">
        <v>7383</v>
      </c>
    </row>
    <row r="61" spans="1:8" s="282" customFormat="1" ht="12" x14ac:dyDescent="0.3">
      <c r="A61" s="572"/>
      <c r="B61" s="572"/>
      <c r="C61" s="352" t="s">
        <v>7384</v>
      </c>
      <c r="D61" s="337" t="s">
        <v>7385</v>
      </c>
      <c r="E61" s="353">
        <v>2463.7600000000002</v>
      </c>
      <c r="F61" s="347" t="s">
        <v>2422</v>
      </c>
      <c r="G61" s="359"/>
      <c r="H61" s="358" t="s">
        <v>7386</v>
      </c>
    </row>
    <row r="62" spans="1:8" s="282" customFormat="1" ht="12" x14ac:dyDescent="0.3">
      <c r="A62" s="572"/>
      <c r="B62" s="572"/>
      <c r="C62" s="352" t="s">
        <v>7387</v>
      </c>
      <c r="D62" s="337" t="s">
        <v>7388</v>
      </c>
      <c r="E62" s="353">
        <v>3695.64</v>
      </c>
      <c r="F62" s="346" t="s">
        <v>2422</v>
      </c>
      <c r="G62" s="359"/>
      <c r="H62" s="358" t="s">
        <v>7389</v>
      </c>
    </row>
    <row r="63" spans="1:8" s="282" customFormat="1" ht="12" x14ac:dyDescent="0.3">
      <c r="A63" s="572"/>
      <c r="B63" s="572"/>
      <c r="C63" s="352" t="s">
        <v>7390</v>
      </c>
      <c r="D63" s="337" t="s">
        <v>7391</v>
      </c>
      <c r="E63" s="353">
        <v>4927.5200000000004</v>
      </c>
      <c r="F63" s="347" t="s">
        <v>2422</v>
      </c>
      <c r="G63" s="359"/>
      <c r="H63" s="358" t="s">
        <v>7392</v>
      </c>
    </row>
    <row r="64" spans="1:8" s="282" customFormat="1" ht="12" x14ac:dyDescent="0.3">
      <c r="A64" s="572"/>
      <c r="B64" s="572"/>
      <c r="C64" s="352" t="s">
        <v>7393</v>
      </c>
      <c r="D64" s="337" t="s">
        <v>7394</v>
      </c>
      <c r="E64" s="353">
        <v>6159.4</v>
      </c>
      <c r="F64" s="346" t="s">
        <v>2422</v>
      </c>
      <c r="G64" s="359"/>
      <c r="H64" s="358" t="s">
        <v>7395</v>
      </c>
    </row>
    <row r="65" spans="1:8" s="282" customFormat="1" ht="12" x14ac:dyDescent="0.3">
      <c r="A65" s="572"/>
      <c r="B65" s="572"/>
      <c r="C65" s="352" t="s">
        <v>7396</v>
      </c>
      <c r="D65" s="337" t="s">
        <v>7397</v>
      </c>
      <c r="E65" s="353">
        <v>7391.28</v>
      </c>
      <c r="F65" s="347" t="s">
        <v>2422</v>
      </c>
      <c r="G65" s="359"/>
      <c r="H65" s="358" t="s">
        <v>7398</v>
      </c>
    </row>
    <row r="66" spans="1:8" s="282" customFormat="1" ht="12" x14ac:dyDescent="0.3">
      <c r="A66" s="572"/>
      <c r="B66" s="572"/>
      <c r="C66" s="352" t="s">
        <v>7399</v>
      </c>
      <c r="D66" s="337" t="s">
        <v>7400</v>
      </c>
      <c r="E66" s="353">
        <v>9818.1</v>
      </c>
      <c r="F66" s="346" t="s">
        <v>2422</v>
      </c>
      <c r="G66" s="359"/>
      <c r="H66" s="358" t="s">
        <v>7401</v>
      </c>
    </row>
    <row r="67" spans="1:8" s="282" customFormat="1" ht="12" x14ac:dyDescent="0.3">
      <c r="A67" s="572"/>
      <c r="B67" s="572"/>
      <c r="C67" s="352" t="s">
        <v>7402</v>
      </c>
      <c r="D67" s="337" t="s">
        <v>7403</v>
      </c>
      <c r="E67" s="353">
        <v>19636.2</v>
      </c>
      <c r="F67" s="347" t="s">
        <v>2422</v>
      </c>
      <c r="G67" s="359"/>
      <c r="H67" s="358" t="s">
        <v>7404</v>
      </c>
    </row>
    <row r="68" spans="1:8" s="282" customFormat="1" ht="12" x14ac:dyDescent="0.3">
      <c r="A68" s="572"/>
      <c r="B68" s="572"/>
      <c r="C68" s="352" t="s">
        <v>7405</v>
      </c>
      <c r="D68" s="337" t="s">
        <v>7406</v>
      </c>
      <c r="E68" s="353">
        <v>19636.2</v>
      </c>
      <c r="F68" s="346" t="s">
        <v>2422</v>
      </c>
      <c r="G68" s="359"/>
      <c r="H68" s="358" t="s">
        <v>7407</v>
      </c>
    </row>
    <row r="69" spans="1:8" s="282" customFormat="1" ht="12" x14ac:dyDescent="0.3">
      <c r="A69" s="572"/>
      <c r="B69" s="572"/>
      <c r="C69" s="352" t="s">
        <v>7408</v>
      </c>
      <c r="D69" s="337" t="s">
        <v>7409</v>
      </c>
      <c r="E69" s="353">
        <v>19636.2</v>
      </c>
      <c r="F69" s="347" t="s">
        <v>2422</v>
      </c>
      <c r="G69" s="359"/>
      <c r="H69" s="358" t="s">
        <v>7410</v>
      </c>
    </row>
    <row r="70" spans="1:8" s="282" customFormat="1" ht="12" x14ac:dyDescent="0.3">
      <c r="A70" s="572"/>
      <c r="B70" s="572"/>
      <c r="C70" s="352" t="s">
        <v>7411</v>
      </c>
      <c r="D70" s="337" t="s">
        <v>7412</v>
      </c>
      <c r="E70" s="353">
        <v>19636.2</v>
      </c>
      <c r="F70" s="346" t="s">
        <v>2422</v>
      </c>
      <c r="G70" s="359"/>
      <c r="H70" s="358" t="s">
        <v>7413</v>
      </c>
    </row>
    <row r="71" spans="1:8" s="282" customFormat="1" ht="12" x14ac:dyDescent="0.3">
      <c r="A71" s="572"/>
      <c r="B71" s="572"/>
      <c r="C71" s="352" t="s">
        <v>7414</v>
      </c>
      <c r="D71" s="337" t="s">
        <v>7415</v>
      </c>
      <c r="E71" s="353">
        <v>19636.2</v>
      </c>
      <c r="F71" s="347" t="s">
        <v>2422</v>
      </c>
      <c r="G71" s="359"/>
      <c r="H71" s="358" t="s">
        <v>7416</v>
      </c>
    </row>
    <row r="72" spans="1:8" s="282" customFormat="1" ht="12" x14ac:dyDescent="0.3">
      <c r="A72" s="572"/>
      <c r="B72" s="572"/>
      <c r="C72" s="352" t="s">
        <v>7417</v>
      </c>
      <c r="D72" s="337" t="s">
        <v>7418</v>
      </c>
      <c r="E72" s="353">
        <v>9818.1</v>
      </c>
      <c r="F72" s="346" t="s">
        <v>2422</v>
      </c>
      <c r="G72" s="359"/>
      <c r="H72" s="358" t="s">
        <v>7419</v>
      </c>
    </row>
    <row r="73" spans="1:8" s="282" customFormat="1" ht="12" x14ac:dyDescent="0.3">
      <c r="A73" s="572"/>
      <c r="B73" s="572"/>
      <c r="C73" s="352" t="s">
        <v>7420</v>
      </c>
      <c r="D73" s="337" t="s">
        <v>7421</v>
      </c>
      <c r="E73" s="353">
        <v>19636.2</v>
      </c>
      <c r="F73" s="346" t="s">
        <v>2422</v>
      </c>
      <c r="G73" s="359"/>
      <c r="H73" s="358" t="s">
        <v>7422</v>
      </c>
    </row>
    <row r="74" spans="1:8" s="282" customFormat="1" ht="12" x14ac:dyDescent="0.3">
      <c r="A74" s="572"/>
      <c r="B74" s="572"/>
      <c r="C74" s="352" t="s">
        <v>7423</v>
      </c>
      <c r="D74" s="337" t="s">
        <v>7424</v>
      </c>
      <c r="E74" s="353">
        <v>19636.2</v>
      </c>
      <c r="F74" s="346" t="s">
        <v>2422</v>
      </c>
      <c r="G74" s="359"/>
      <c r="H74" s="358" t="s">
        <v>7425</v>
      </c>
    </row>
    <row r="75" spans="1:8" s="282" customFormat="1" ht="12" x14ac:dyDescent="0.3">
      <c r="A75" s="572"/>
      <c r="B75" s="572"/>
      <c r="C75" s="352" t="s">
        <v>7426</v>
      </c>
      <c r="D75" s="337" t="s">
        <v>7427</v>
      </c>
      <c r="E75" s="353">
        <v>19636.2</v>
      </c>
      <c r="F75" s="346" t="s">
        <v>2422</v>
      </c>
      <c r="G75" s="359"/>
      <c r="H75" s="358" t="s">
        <v>7428</v>
      </c>
    </row>
    <row r="76" spans="1:8" s="282" customFormat="1" ht="12" x14ac:dyDescent="0.3">
      <c r="A76" s="572"/>
      <c r="B76" s="572"/>
      <c r="C76" s="352" t="s">
        <v>7429</v>
      </c>
      <c r="D76" s="337" t="s">
        <v>7430</v>
      </c>
      <c r="E76" s="353">
        <v>19636.2</v>
      </c>
      <c r="F76" s="346" t="s">
        <v>2422</v>
      </c>
      <c r="G76" s="359"/>
      <c r="H76" s="358" t="s">
        <v>7431</v>
      </c>
    </row>
    <row r="77" spans="1:8" s="282" customFormat="1" ht="12" x14ac:dyDescent="0.3">
      <c r="A77" s="572"/>
      <c r="B77" s="572"/>
      <c r="C77" s="352" t="s">
        <v>7432</v>
      </c>
      <c r="D77" s="337" t="s">
        <v>7433</v>
      </c>
      <c r="E77" s="353">
        <v>19636.2</v>
      </c>
      <c r="F77" s="346" t="s">
        <v>2422</v>
      </c>
      <c r="G77" s="359"/>
      <c r="H77" s="358" t="s">
        <v>7434</v>
      </c>
    </row>
    <row r="78" spans="1:8" s="282" customFormat="1" ht="12" x14ac:dyDescent="0.3">
      <c r="A78" s="572"/>
      <c r="B78" s="572"/>
      <c r="C78" s="352" t="s">
        <v>7435</v>
      </c>
      <c r="D78" s="337" t="s">
        <v>7436</v>
      </c>
      <c r="E78" s="353">
        <v>16008.3</v>
      </c>
      <c r="F78" s="346" t="s">
        <v>2422</v>
      </c>
      <c r="G78" s="359"/>
      <c r="H78" s="358" t="s">
        <v>7437</v>
      </c>
    </row>
    <row r="79" spans="1:8" s="282" customFormat="1" ht="12" x14ac:dyDescent="0.3">
      <c r="A79" s="572"/>
      <c r="B79" s="572"/>
      <c r="C79" s="352" t="s">
        <v>7438</v>
      </c>
      <c r="D79" s="337" t="s">
        <v>7439</v>
      </c>
      <c r="E79" s="353">
        <v>32016.6</v>
      </c>
      <c r="F79" s="347" t="s">
        <v>2422</v>
      </c>
      <c r="G79" s="359"/>
      <c r="H79" s="358" t="s">
        <v>7440</v>
      </c>
    </row>
    <row r="80" spans="1:8" s="282" customFormat="1" ht="12" x14ac:dyDescent="0.3">
      <c r="A80" s="572"/>
      <c r="B80" s="572"/>
      <c r="C80" s="352" t="s">
        <v>7441</v>
      </c>
      <c r="D80" s="337" t="s">
        <v>7442</v>
      </c>
      <c r="E80" s="353">
        <v>32016.6</v>
      </c>
      <c r="F80" s="346" t="s">
        <v>2422</v>
      </c>
      <c r="G80" s="359"/>
      <c r="H80" s="358" t="s">
        <v>7443</v>
      </c>
    </row>
    <row r="81" spans="1:8" s="282" customFormat="1" ht="12" x14ac:dyDescent="0.3">
      <c r="A81" s="572"/>
      <c r="B81" s="572"/>
      <c r="C81" s="352" t="s">
        <v>7444</v>
      </c>
      <c r="D81" s="337" t="s">
        <v>7445</v>
      </c>
      <c r="E81" s="353">
        <v>32016.6</v>
      </c>
      <c r="F81" s="347" t="s">
        <v>2422</v>
      </c>
      <c r="G81" s="359"/>
      <c r="H81" s="358" t="s">
        <v>7446</v>
      </c>
    </row>
    <row r="82" spans="1:8" s="282" customFormat="1" ht="12" x14ac:dyDescent="0.3">
      <c r="A82" s="572"/>
      <c r="B82" s="572"/>
      <c r="C82" s="352" t="s">
        <v>7447</v>
      </c>
      <c r="D82" s="337" t="s">
        <v>7448</v>
      </c>
      <c r="E82" s="353">
        <v>32016.6</v>
      </c>
      <c r="F82" s="346" t="s">
        <v>2422</v>
      </c>
      <c r="G82" s="359"/>
      <c r="H82" s="358" t="s">
        <v>7449</v>
      </c>
    </row>
    <row r="83" spans="1:8" s="282" customFormat="1" ht="12" x14ac:dyDescent="0.3">
      <c r="A83" s="572"/>
      <c r="B83" s="572"/>
      <c r="C83" s="352" t="s">
        <v>7450</v>
      </c>
      <c r="D83" s="337" t="s">
        <v>7451</v>
      </c>
      <c r="E83" s="353">
        <v>32016.6</v>
      </c>
      <c r="F83" s="347" t="s">
        <v>2422</v>
      </c>
      <c r="G83" s="359"/>
      <c r="H83" s="358" t="s">
        <v>7452</v>
      </c>
    </row>
    <row r="84" spans="1:8" s="282" customFormat="1" ht="12" x14ac:dyDescent="0.3">
      <c r="A84" s="572"/>
      <c r="B84" s="572"/>
      <c r="C84" s="352" t="s">
        <v>7453</v>
      </c>
      <c r="D84" s="337" t="s">
        <v>7454</v>
      </c>
      <c r="E84" s="353">
        <v>16008.3</v>
      </c>
      <c r="F84" s="346" t="s">
        <v>2422</v>
      </c>
      <c r="G84" s="359"/>
      <c r="H84" s="358" t="s">
        <v>7455</v>
      </c>
    </row>
    <row r="85" spans="1:8" s="282" customFormat="1" ht="12" x14ac:dyDescent="0.3">
      <c r="A85" s="572"/>
      <c r="B85" s="572"/>
      <c r="C85" s="352" t="s">
        <v>7456</v>
      </c>
      <c r="D85" s="337" t="s">
        <v>7457</v>
      </c>
      <c r="E85" s="353">
        <v>32016.6</v>
      </c>
      <c r="F85" s="346" t="s">
        <v>2422</v>
      </c>
      <c r="G85" s="359"/>
      <c r="H85" s="358" t="s">
        <v>7458</v>
      </c>
    </row>
    <row r="86" spans="1:8" s="282" customFormat="1" ht="12" x14ac:dyDescent="0.3">
      <c r="A86" s="572"/>
      <c r="B86" s="572"/>
      <c r="C86" s="352" t="s">
        <v>7459</v>
      </c>
      <c r="D86" s="337" t="s">
        <v>7460</v>
      </c>
      <c r="E86" s="353">
        <v>32016.6</v>
      </c>
      <c r="F86" s="346" t="s">
        <v>2422</v>
      </c>
      <c r="G86" s="359"/>
      <c r="H86" s="358" t="s">
        <v>7461</v>
      </c>
    </row>
    <row r="87" spans="1:8" s="282" customFormat="1" ht="12" x14ac:dyDescent="0.3">
      <c r="A87" s="572"/>
      <c r="B87" s="572"/>
      <c r="C87" s="352" t="s">
        <v>7462</v>
      </c>
      <c r="D87" s="337" t="s">
        <v>7463</v>
      </c>
      <c r="E87" s="353">
        <v>32016.6</v>
      </c>
      <c r="F87" s="346" t="s">
        <v>2422</v>
      </c>
      <c r="G87" s="359"/>
      <c r="H87" s="358" t="s">
        <v>7464</v>
      </c>
    </row>
    <row r="88" spans="1:8" s="282" customFormat="1" ht="12" x14ac:dyDescent="0.3">
      <c r="A88" s="572"/>
      <c r="B88" s="572"/>
      <c r="C88" s="352" t="s">
        <v>7465</v>
      </c>
      <c r="D88" s="337" t="s">
        <v>7466</v>
      </c>
      <c r="E88" s="353">
        <v>32016.6</v>
      </c>
      <c r="F88" s="346" t="s">
        <v>2422</v>
      </c>
      <c r="G88" s="359"/>
      <c r="H88" s="358" t="s">
        <v>7467</v>
      </c>
    </row>
    <row r="89" spans="1:8" s="282" customFormat="1" ht="12" x14ac:dyDescent="0.3">
      <c r="A89" s="572"/>
      <c r="B89" s="572"/>
      <c r="C89" s="352" t="s">
        <v>7468</v>
      </c>
      <c r="D89" s="337" t="s">
        <v>7469</v>
      </c>
      <c r="E89" s="353">
        <v>32016.6</v>
      </c>
      <c r="F89" s="346" t="s">
        <v>2422</v>
      </c>
      <c r="G89" s="359"/>
      <c r="H89" s="358" t="s">
        <v>7470</v>
      </c>
    </row>
    <row r="90" spans="1:8" s="282" customFormat="1" ht="29.25" customHeight="1" x14ac:dyDescent="0.3">
      <c r="A90" s="572" t="s">
        <v>7471</v>
      </c>
      <c r="B90" s="572" t="s">
        <v>7472</v>
      </c>
      <c r="C90" s="336" t="s">
        <v>7473</v>
      </c>
      <c r="D90" s="337" t="s">
        <v>7474</v>
      </c>
      <c r="E90" s="360">
        <v>625.5</v>
      </c>
      <c r="F90" s="354" t="s">
        <v>2422</v>
      </c>
      <c r="G90" s="361"/>
      <c r="H90" s="362" t="s">
        <v>7475</v>
      </c>
    </row>
    <row r="91" spans="1:8" s="282" customFormat="1" ht="29.25" customHeight="1" x14ac:dyDescent="0.3">
      <c r="A91" s="572"/>
      <c r="B91" s="572"/>
      <c r="C91" s="336" t="s">
        <v>7476</v>
      </c>
      <c r="D91" s="337" t="s">
        <v>7477</v>
      </c>
      <c r="E91" s="363">
        <v>1251</v>
      </c>
      <c r="F91" s="354" t="s">
        <v>2422</v>
      </c>
      <c r="G91" s="364"/>
      <c r="H91" s="365" t="s">
        <v>7478</v>
      </c>
    </row>
    <row r="92" spans="1:8" s="282" customFormat="1" ht="29.25" customHeight="1" x14ac:dyDescent="0.3">
      <c r="A92" s="572"/>
      <c r="B92" s="572"/>
      <c r="C92" s="336" t="s">
        <v>7479</v>
      </c>
      <c r="D92" s="337" t="s">
        <v>7480</v>
      </c>
      <c r="E92" s="363">
        <v>1876.5</v>
      </c>
      <c r="F92" s="354" t="s">
        <v>2422</v>
      </c>
      <c r="G92" s="364"/>
      <c r="H92" s="365" t="s">
        <v>7481</v>
      </c>
    </row>
    <row r="93" spans="1:8" s="282" customFormat="1" ht="29.25" customHeight="1" x14ac:dyDescent="0.3">
      <c r="A93" s="572"/>
      <c r="B93" s="572"/>
      <c r="C93" s="336" t="s">
        <v>7482</v>
      </c>
      <c r="D93" s="337" t="s">
        <v>7483</v>
      </c>
      <c r="E93" s="363">
        <v>2502</v>
      </c>
      <c r="F93" s="354" t="s">
        <v>2422</v>
      </c>
      <c r="G93" s="364"/>
      <c r="H93" s="365" t="s">
        <v>7484</v>
      </c>
    </row>
    <row r="94" spans="1:8" s="282" customFormat="1" ht="30.75" customHeight="1" x14ac:dyDescent="0.3">
      <c r="A94" s="572"/>
      <c r="B94" s="572"/>
      <c r="C94" s="336" t="s">
        <v>7485</v>
      </c>
      <c r="D94" s="337" t="s">
        <v>7486</v>
      </c>
      <c r="E94" s="353">
        <v>3127.5</v>
      </c>
      <c r="F94" s="366" t="s">
        <v>2422</v>
      </c>
      <c r="G94" s="367"/>
      <c r="H94" s="365" t="s">
        <v>7487</v>
      </c>
    </row>
    <row r="95" spans="1:8" s="282" customFormat="1" ht="24" x14ac:dyDescent="0.3">
      <c r="A95" s="574" t="s">
        <v>7488</v>
      </c>
      <c r="B95" s="575" t="s">
        <v>7489</v>
      </c>
      <c r="C95" s="336" t="s">
        <v>7490</v>
      </c>
      <c r="D95" s="337" t="s">
        <v>7491</v>
      </c>
      <c r="E95" s="360">
        <v>625.5</v>
      </c>
      <c r="F95" s="347" t="s">
        <v>2422</v>
      </c>
      <c r="G95" s="348"/>
      <c r="H95" s="349" t="s">
        <v>7492</v>
      </c>
    </row>
    <row r="96" spans="1:8" s="282" customFormat="1" ht="24" x14ac:dyDescent="0.3">
      <c r="A96" s="570"/>
      <c r="B96" s="576"/>
      <c r="C96" s="336" t="s">
        <v>7493</v>
      </c>
      <c r="D96" s="337" t="s">
        <v>7494</v>
      </c>
      <c r="E96" s="363">
        <v>1251</v>
      </c>
      <c r="F96" s="346" t="s">
        <v>2422</v>
      </c>
      <c r="G96" s="350"/>
      <c r="H96" s="351" t="s">
        <v>7495</v>
      </c>
    </row>
    <row r="97" spans="1:8" s="282" customFormat="1" ht="24" x14ac:dyDescent="0.3">
      <c r="A97" s="570"/>
      <c r="B97" s="576"/>
      <c r="C97" s="336" t="s">
        <v>7496</v>
      </c>
      <c r="D97" s="337" t="s">
        <v>7497</v>
      </c>
      <c r="E97" s="363">
        <v>1876.5</v>
      </c>
      <c r="F97" s="346" t="s">
        <v>2422</v>
      </c>
      <c r="G97" s="350"/>
      <c r="H97" s="351" t="s">
        <v>7498</v>
      </c>
    </row>
    <row r="98" spans="1:8" s="282" customFormat="1" ht="24" x14ac:dyDescent="0.3">
      <c r="A98" s="570"/>
      <c r="B98" s="576"/>
      <c r="C98" s="336" t="s">
        <v>7499</v>
      </c>
      <c r="D98" s="337" t="s">
        <v>7500</v>
      </c>
      <c r="E98" s="363">
        <v>2502</v>
      </c>
      <c r="F98" s="346" t="s">
        <v>2422</v>
      </c>
      <c r="G98" s="350"/>
      <c r="H98" s="351" t="s">
        <v>7501</v>
      </c>
    </row>
    <row r="99" spans="1:8" s="282" customFormat="1" ht="24" x14ac:dyDescent="0.3">
      <c r="A99" s="570"/>
      <c r="B99" s="576"/>
      <c r="C99" s="336" t="s">
        <v>7502</v>
      </c>
      <c r="D99" s="337" t="s">
        <v>7503</v>
      </c>
      <c r="E99" s="353">
        <v>3127.5</v>
      </c>
      <c r="F99" s="366" t="s">
        <v>2422</v>
      </c>
      <c r="G99" s="367"/>
      <c r="H99" s="365" t="s">
        <v>7504</v>
      </c>
    </row>
    <row r="100" spans="1:8" s="282" customFormat="1" ht="12" x14ac:dyDescent="0.3">
      <c r="A100" s="570" t="s">
        <v>7505</v>
      </c>
      <c r="B100" s="571" t="s">
        <v>7506</v>
      </c>
      <c r="C100" s="336" t="s">
        <v>7507</v>
      </c>
      <c r="D100" s="337" t="s">
        <v>7508</v>
      </c>
      <c r="E100" s="353">
        <v>633.35</v>
      </c>
      <c r="F100" s="347" t="s">
        <v>2422</v>
      </c>
      <c r="G100" s="348"/>
      <c r="H100" s="349" t="s">
        <v>7509</v>
      </c>
    </row>
    <row r="101" spans="1:8" s="282" customFormat="1" ht="12" x14ac:dyDescent="0.3">
      <c r="A101" s="570"/>
      <c r="B101" s="572"/>
      <c r="C101" s="336" t="s">
        <v>7510</v>
      </c>
      <c r="D101" s="337" t="s">
        <v>7511</v>
      </c>
      <c r="E101" s="353">
        <v>633.35</v>
      </c>
      <c r="F101" s="346" t="s">
        <v>2422</v>
      </c>
      <c r="G101" s="350"/>
      <c r="H101" s="351" t="s">
        <v>7512</v>
      </c>
    </row>
    <row r="102" spans="1:8" s="282" customFormat="1" ht="12" x14ac:dyDescent="0.3">
      <c r="A102" s="570"/>
      <c r="B102" s="572"/>
      <c r="C102" s="336" t="s">
        <v>7513</v>
      </c>
      <c r="D102" s="337" t="s">
        <v>7514</v>
      </c>
      <c r="E102" s="353">
        <v>1266.7</v>
      </c>
      <c r="F102" s="346" t="s">
        <v>2422</v>
      </c>
      <c r="G102" s="350"/>
      <c r="H102" s="351" t="s">
        <v>7515</v>
      </c>
    </row>
    <row r="103" spans="1:8" s="282" customFormat="1" ht="12" x14ac:dyDescent="0.3">
      <c r="A103" s="570"/>
      <c r="B103" s="572"/>
      <c r="C103" s="336" t="s">
        <v>7516</v>
      </c>
      <c r="D103" s="337" t="s">
        <v>7517</v>
      </c>
      <c r="E103" s="353">
        <v>1266.7</v>
      </c>
      <c r="F103" s="346" t="s">
        <v>2422</v>
      </c>
      <c r="G103" s="350"/>
      <c r="H103" s="351" t="s">
        <v>7518</v>
      </c>
    </row>
    <row r="104" spans="1:8" s="282" customFormat="1" ht="12" x14ac:dyDescent="0.3">
      <c r="A104" s="570"/>
      <c r="B104" s="572"/>
      <c r="C104" s="336" t="s">
        <v>7519</v>
      </c>
      <c r="D104" s="337" t="s">
        <v>7520</v>
      </c>
      <c r="E104" s="353">
        <v>1266.7</v>
      </c>
      <c r="F104" s="346" t="s">
        <v>2422</v>
      </c>
      <c r="G104" s="350"/>
      <c r="H104" s="351" t="s">
        <v>7521</v>
      </c>
    </row>
    <row r="105" spans="1:8" s="282" customFormat="1" ht="12" x14ac:dyDescent="0.3">
      <c r="A105" s="570"/>
      <c r="B105" s="572"/>
      <c r="C105" s="336" t="s">
        <v>7522</v>
      </c>
      <c r="D105" s="337" t="s">
        <v>7523</v>
      </c>
      <c r="E105" s="353">
        <v>1266.7</v>
      </c>
      <c r="F105" s="346" t="s">
        <v>2422</v>
      </c>
      <c r="G105" s="350"/>
      <c r="H105" s="351" t="s">
        <v>7524</v>
      </c>
    </row>
    <row r="106" spans="1:8" s="282" customFormat="1" ht="12" x14ac:dyDescent="0.3">
      <c r="A106" s="570"/>
      <c r="B106" s="572"/>
      <c r="C106" s="336" t="s">
        <v>7525</v>
      </c>
      <c r="D106" s="337" t="s">
        <v>7526</v>
      </c>
      <c r="E106" s="353">
        <v>1900.05</v>
      </c>
      <c r="F106" s="346" t="s">
        <v>2422</v>
      </c>
      <c r="G106" s="368"/>
      <c r="H106" s="351" t="s">
        <v>7527</v>
      </c>
    </row>
    <row r="107" spans="1:8" s="282" customFormat="1" ht="12" x14ac:dyDescent="0.3">
      <c r="A107" s="570"/>
      <c r="B107" s="572"/>
      <c r="C107" s="336" t="s">
        <v>7528</v>
      </c>
      <c r="D107" s="337" t="s">
        <v>7529</v>
      </c>
      <c r="E107" s="353">
        <v>1900.05</v>
      </c>
      <c r="F107" s="346" t="s">
        <v>2422</v>
      </c>
      <c r="G107" s="368"/>
      <c r="H107" s="351" t="s">
        <v>7530</v>
      </c>
    </row>
    <row r="108" spans="1:8" s="282" customFormat="1" ht="12" x14ac:dyDescent="0.3">
      <c r="A108" s="570"/>
      <c r="B108" s="572"/>
      <c r="C108" s="336" t="s">
        <v>7531</v>
      </c>
      <c r="D108" s="337" t="s">
        <v>7532</v>
      </c>
      <c r="E108" s="353">
        <v>1900.05</v>
      </c>
      <c r="F108" s="346" t="s">
        <v>2422</v>
      </c>
      <c r="G108" s="368"/>
      <c r="H108" s="351" t="s">
        <v>7533</v>
      </c>
    </row>
    <row r="109" spans="1:8" s="282" customFormat="1" ht="12" x14ac:dyDescent="0.3">
      <c r="A109" s="570"/>
      <c r="B109" s="572"/>
      <c r="C109" s="336" t="s">
        <v>7534</v>
      </c>
      <c r="D109" s="337" t="s">
        <v>7535</v>
      </c>
      <c r="E109" s="353">
        <v>1900.05</v>
      </c>
      <c r="F109" s="346" t="s">
        <v>2422</v>
      </c>
      <c r="G109" s="368"/>
      <c r="H109" s="351" t="s">
        <v>7536</v>
      </c>
    </row>
    <row r="110" spans="1:8" s="282" customFormat="1" ht="12" x14ac:dyDescent="0.3">
      <c r="A110" s="570"/>
      <c r="B110" s="572"/>
      <c r="C110" s="336" t="s">
        <v>7537</v>
      </c>
      <c r="D110" s="337" t="s">
        <v>7538</v>
      </c>
      <c r="E110" s="353">
        <v>2533.41</v>
      </c>
      <c r="F110" s="346" t="s">
        <v>2422</v>
      </c>
      <c r="G110" s="368"/>
      <c r="H110" s="351" t="s">
        <v>7539</v>
      </c>
    </row>
    <row r="111" spans="1:8" s="282" customFormat="1" ht="12" x14ac:dyDescent="0.3">
      <c r="A111" s="570"/>
      <c r="B111" s="572"/>
      <c r="C111" s="336" t="s">
        <v>7540</v>
      </c>
      <c r="D111" s="337" t="s">
        <v>7541</v>
      </c>
      <c r="E111" s="353">
        <v>2533.41</v>
      </c>
      <c r="F111" s="346" t="s">
        <v>2422</v>
      </c>
      <c r="G111" s="368"/>
      <c r="H111" s="351" t="s">
        <v>7542</v>
      </c>
    </row>
    <row r="112" spans="1:8" s="282" customFormat="1" ht="12" x14ac:dyDescent="0.3">
      <c r="A112" s="570"/>
      <c r="B112" s="572"/>
      <c r="C112" s="336" t="s">
        <v>7543</v>
      </c>
      <c r="D112" s="337" t="s">
        <v>7544</v>
      </c>
      <c r="E112" s="353">
        <v>2533.41</v>
      </c>
      <c r="F112" s="346" t="s">
        <v>2422</v>
      </c>
      <c r="G112" s="368"/>
      <c r="H112" s="351" t="s">
        <v>7545</v>
      </c>
    </row>
    <row r="113" spans="1:8" s="282" customFormat="1" ht="12" x14ac:dyDescent="0.3">
      <c r="A113" s="570"/>
      <c r="B113" s="572"/>
      <c r="C113" s="336" t="s">
        <v>7546</v>
      </c>
      <c r="D113" s="337" t="s">
        <v>7547</v>
      </c>
      <c r="E113" s="353">
        <v>2533.41</v>
      </c>
      <c r="F113" s="346" t="s">
        <v>2422</v>
      </c>
      <c r="G113" s="368"/>
      <c r="H113" s="351" t="s">
        <v>7548</v>
      </c>
    </row>
    <row r="114" spans="1:8" s="282" customFormat="1" ht="12" x14ac:dyDescent="0.3">
      <c r="A114" s="570"/>
      <c r="B114" s="572"/>
      <c r="C114" s="336" t="s">
        <v>7549</v>
      </c>
      <c r="D114" s="337" t="s">
        <v>7550</v>
      </c>
      <c r="E114" s="353">
        <v>3166.76</v>
      </c>
      <c r="F114" s="346" t="s">
        <v>2422</v>
      </c>
      <c r="G114" s="368"/>
      <c r="H114" s="351" t="s">
        <v>7551</v>
      </c>
    </row>
    <row r="115" spans="1:8" s="282" customFormat="1" ht="12" x14ac:dyDescent="0.3">
      <c r="A115" s="570"/>
      <c r="B115" s="572"/>
      <c r="C115" s="336" t="s">
        <v>7552</v>
      </c>
      <c r="D115" s="337" t="s">
        <v>7553</v>
      </c>
      <c r="E115" s="353">
        <v>3166.76</v>
      </c>
      <c r="F115" s="346" t="s">
        <v>2422</v>
      </c>
      <c r="G115" s="368"/>
      <c r="H115" s="351" t="s">
        <v>7554</v>
      </c>
    </row>
    <row r="116" spans="1:8" s="282" customFormat="1" ht="12" x14ac:dyDescent="0.3">
      <c r="A116" s="570"/>
      <c r="B116" s="572"/>
      <c r="C116" s="336" t="s">
        <v>7555</v>
      </c>
      <c r="D116" s="337" t="s">
        <v>7556</v>
      </c>
      <c r="E116" s="353">
        <v>3166.76</v>
      </c>
      <c r="F116" s="346" t="s">
        <v>2422</v>
      </c>
      <c r="G116" s="368"/>
      <c r="H116" s="351" t="s">
        <v>7557</v>
      </c>
    </row>
    <row r="117" spans="1:8" s="282" customFormat="1" ht="12" x14ac:dyDescent="0.3">
      <c r="A117" s="570"/>
      <c r="B117" s="572"/>
      <c r="C117" s="336" t="s">
        <v>7558</v>
      </c>
      <c r="D117" s="337" t="s">
        <v>7559</v>
      </c>
      <c r="E117" s="353">
        <v>3166.76</v>
      </c>
      <c r="F117" s="346" t="s">
        <v>2422</v>
      </c>
      <c r="G117" s="368"/>
      <c r="H117" s="351" t="s">
        <v>7560</v>
      </c>
    </row>
    <row r="118" spans="1:8" s="282" customFormat="1" ht="12" x14ac:dyDescent="0.3">
      <c r="A118" s="570"/>
      <c r="B118" s="572"/>
      <c r="C118" s="336" t="s">
        <v>7561</v>
      </c>
      <c r="D118" s="337" t="s">
        <v>7562</v>
      </c>
      <c r="E118" s="353">
        <v>3800.11</v>
      </c>
      <c r="F118" s="346" t="s">
        <v>2422</v>
      </c>
      <c r="G118" s="368"/>
      <c r="H118" s="351" t="s">
        <v>7563</v>
      </c>
    </row>
    <row r="119" spans="1:8" s="282" customFormat="1" ht="12" x14ac:dyDescent="0.3">
      <c r="A119" s="570"/>
      <c r="B119" s="572"/>
      <c r="C119" s="336" t="s">
        <v>7564</v>
      </c>
      <c r="D119" s="337" t="s">
        <v>7565</v>
      </c>
      <c r="E119" s="353">
        <v>3800.11</v>
      </c>
      <c r="F119" s="346" t="s">
        <v>2422</v>
      </c>
      <c r="G119" s="368"/>
      <c r="H119" s="351" t="s">
        <v>7566</v>
      </c>
    </row>
    <row r="120" spans="1:8" s="282" customFormat="1" ht="12" x14ac:dyDescent="0.3">
      <c r="A120" s="570"/>
      <c r="B120" s="572"/>
      <c r="C120" s="336" t="s">
        <v>7567</v>
      </c>
      <c r="D120" s="337" t="s">
        <v>7568</v>
      </c>
      <c r="E120" s="353">
        <v>3800.11</v>
      </c>
      <c r="F120" s="346" t="s">
        <v>2422</v>
      </c>
      <c r="G120" s="368"/>
      <c r="H120" s="351" t="s">
        <v>7569</v>
      </c>
    </row>
    <row r="121" spans="1:8" s="282" customFormat="1" ht="12" x14ac:dyDescent="0.3">
      <c r="A121" s="570"/>
      <c r="B121" s="572"/>
      <c r="C121" s="336" t="s">
        <v>7570</v>
      </c>
      <c r="D121" s="337" t="s">
        <v>7571</v>
      </c>
      <c r="E121" s="353">
        <v>3800.11</v>
      </c>
      <c r="F121" s="346" t="s">
        <v>2422</v>
      </c>
      <c r="G121" s="368"/>
      <c r="H121" s="351" t="s">
        <v>7572</v>
      </c>
    </row>
    <row r="122" spans="1:8" s="282" customFormat="1" ht="12" x14ac:dyDescent="0.3">
      <c r="A122" s="570" t="s">
        <v>7573</v>
      </c>
      <c r="B122" s="571" t="s">
        <v>7574</v>
      </c>
      <c r="C122" s="369" t="s">
        <v>7575</v>
      </c>
      <c r="D122" s="337" t="s">
        <v>7576</v>
      </c>
      <c r="E122" s="338">
        <v>723.69</v>
      </c>
      <c r="F122" s="347" t="s">
        <v>2422</v>
      </c>
      <c r="G122" s="348"/>
      <c r="H122" s="349" t="s">
        <v>7577</v>
      </c>
    </row>
    <row r="123" spans="1:8" s="282" customFormat="1" ht="12" x14ac:dyDescent="0.3">
      <c r="A123" s="570"/>
      <c r="B123" s="572"/>
      <c r="C123" s="369" t="s">
        <v>7578</v>
      </c>
      <c r="D123" s="337" t="s">
        <v>7579</v>
      </c>
      <c r="E123" s="338">
        <v>1288.81</v>
      </c>
      <c r="F123" s="346" t="s">
        <v>2422</v>
      </c>
      <c r="G123" s="350"/>
      <c r="H123" s="351" t="s">
        <v>7580</v>
      </c>
    </row>
    <row r="124" spans="1:8" s="282" customFormat="1" ht="12" x14ac:dyDescent="0.3">
      <c r="A124" s="570"/>
      <c r="B124" s="572"/>
      <c r="C124" s="369" t="s">
        <v>7581</v>
      </c>
      <c r="D124" s="337" t="s">
        <v>7582</v>
      </c>
      <c r="E124" s="338">
        <v>1853.93</v>
      </c>
      <c r="F124" s="346" t="s">
        <v>2422</v>
      </c>
      <c r="G124" s="350"/>
      <c r="H124" s="351" t="s">
        <v>7583</v>
      </c>
    </row>
    <row r="125" spans="1:8" s="282" customFormat="1" ht="12" x14ac:dyDescent="0.3">
      <c r="A125" s="570"/>
      <c r="B125" s="572"/>
      <c r="C125" s="369" t="s">
        <v>7584</v>
      </c>
      <c r="D125" s="337" t="s">
        <v>7585</v>
      </c>
      <c r="E125" s="338">
        <v>2419.0500000000002</v>
      </c>
      <c r="F125" s="346" t="s">
        <v>2422</v>
      </c>
      <c r="G125" s="350"/>
      <c r="H125" s="351" t="s">
        <v>7586</v>
      </c>
    </row>
    <row r="126" spans="1:8" s="282" customFormat="1" ht="12" x14ac:dyDescent="0.3">
      <c r="A126" s="570"/>
      <c r="B126" s="572"/>
      <c r="C126" s="369" t="s">
        <v>7587</v>
      </c>
      <c r="D126" s="337" t="s">
        <v>7588</v>
      </c>
      <c r="E126" s="338">
        <v>2984.17</v>
      </c>
      <c r="F126" s="346" t="s">
        <v>2422</v>
      </c>
      <c r="G126" s="350"/>
      <c r="H126" s="351" t="s">
        <v>7589</v>
      </c>
    </row>
    <row r="127" spans="1:8" s="282" customFormat="1" ht="12" x14ac:dyDescent="0.3">
      <c r="A127" s="570"/>
      <c r="B127" s="572"/>
      <c r="C127" s="369" t="s">
        <v>7590</v>
      </c>
      <c r="D127" s="337" t="s">
        <v>7591</v>
      </c>
      <c r="E127" s="338">
        <v>3549.29</v>
      </c>
      <c r="F127" s="346" t="s">
        <v>2422</v>
      </c>
      <c r="G127" s="350"/>
      <c r="H127" s="351" t="s">
        <v>7592</v>
      </c>
    </row>
    <row r="128" spans="1:8" s="282" customFormat="1" ht="12" x14ac:dyDescent="0.3">
      <c r="A128" s="570"/>
      <c r="B128" s="572"/>
      <c r="C128" s="369" t="s">
        <v>7593</v>
      </c>
      <c r="D128" s="337" t="s">
        <v>7594</v>
      </c>
      <c r="E128" s="338">
        <v>4114.41</v>
      </c>
      <c r="F128" s="346" t="s">
        <v>2422</v>
      </c>
      <c r="G128" s="350"/>
      <c r="H128" s="351" t="s">
        <v>7595</v>
      </c>
    </row>
    <row r="129" spans="1:8" s="282" customFormat="1" ht="12" x14ac:dyDescent="0.3">
      <c r="A129" s="570"/>
      <c r="B129" s="572"/>
      <c r="C129" s="369" t="s">
        <v>7596</v>
      </c>
      <c r="D129" s="337" t="s">
        <v>7597</v>
      </c>
      <c r="E129" s="338">
        <v>4679.5200000000004</v>
      </c>
      <c r="F129" s="346" t="s">
        <v>2422</v>
      </c>
      <c r="G129" s="350"/>
      <c r="H129" s="351" t="s">
        <v>7598</v>
      </c>
    </row>
    <row r="130" spans="1:8" s="282" customFormat="1" ht="21.6" customHeight="1" x14ac:dyDescent="0.3">
      <c r="A130" s="570"/>
      <c r="B130" s="572"/>
      <c r="C130" s="369" t="s">
        <v>7599</v>
      </c>
      <c r="D130" s="337" t="s">
        <v>7600</v>
      </c>
      <c r="E130" s="338">
        <v>5244.64</v>
      </c>
      <c r="F130" s="346" t="s">
        <v>2422</v>
      </c>
      <c r="G130" s="350"/>
      <c r="H130" s="351" t="s">
        <v>7601</v>
      </c>
    </row>
    <row r="131" spans="1:8" s="282" customFormat="1" ht="12" x14ac:dyDescent="0.3">
      <c r="A131" s="570"/>
      <c r="B131" s="572"/>
      <c r="C131" s="369" t="s">
        <v>7602</v>
      </c>
      <c r="D131" s="337" t="s">
        <v>7603</v>
      </c>
      <c r="E131" s="338">
        <v>5809.76</v>
      </c>
      <c r="F131" s="346" t="s">
        <v>2422</v>
      </c>
      <c r="G131" s="350"/>
      <c r="H131" s="351" t="s">
        <v>7604</v>
      </c>
    </row>
    <row r="132" spans="1:8" s="282" customFormat="1" ht="12" x14ac:dyDescent="0.3">
      <c r="A132" s="570"/>
      <c r="B132" s="572"/>
      <c r="C132" s="369" t="s">
        <v>7605</v>
      </c>
      <c r="D132" s="337" t="s">
        <v>7606</v>
      </c>
      <c r="E132" s="338">
        <v>6374.88</v>
      </c>
      <c r="F132" s="346" t="s">
        <v>2422</v>
      </c>
      <c r="G132" s="350"/>
      <c r="H132" s="351" t="s">
        <v>7607</v>
      </c>
    </row>
    <row r="133" spans="1:8" s="282" customFormat="1" ht="12" x14ac:dyDescent="0.3">
      <c r="A133" s="570"/>
      <c r="B133" s="572"/>
      <c r="C133" s="369" t="s">
        <v>7608</v>
      </c>
      <c r="D133" s="337" t="s">
        <v>7609</v>
      </c>
      <c r="E133" s="338">
        <v>6940</v>
      </c>
      <c r="F133" s="346" t="s">
        <v>2422</v>
      </c>
      <c r="G133" s="350"/>
      <c r="H133" s="351" t="s">
        <v>7610</v>
      </c>
    </row>
    <row r="134" spans="1:8" s="282" customFormat="1" ht="12" x14ac:dyDescent="0.3">
      <c r="A134" s="570"/>
      <c r="B134" s="572"/>
      <c r="C134" s="369" t="s">
        <v>7611</v>
      </c>
      <c r="D134" s="337" t="s">
        <v>7612</v>
      </c>
      <c r="E134" s="338">
        <v>7505.12</v>
      </c>
      <c r="F134" s="346" t="s">
        <v>2422</v>
      </c>
      <c r="G134" s="350"/>
      <c r="H134" s="351" t="s">
        <v>7613</v>
      </c>
    </row>
    <row r="135" spans="1:8" s="282" customFormat="1" ht="12" x14ac:dyDescent="0.3">
      <c r="A135" s="570"/>
      <c r="B135" s="572"/>
      <c r="C135" s="369" t="s">
        <v>7614</v>
      </c>
      <c r="D135" s="337" t="s">
        <v>7615</v>
      </c>
      <c r="E135" s="338">
        <v>8070.24</v>
      </c>
      <c r="F135" s="346" t="s">
        <v>2422</v>
      </c>
      <c r="G135" s="350"/>
      <c r="H135" s="351" t="s">
        <v>7616</v>
      </c>
    </row>
    <row r="136" spans="1:8" s="282" customFormat="1" ht="12" x14ac:dyDescent="0.3">
      <c r="A136" s="570"/>
      <c r="B136" s="572"/>
      <c r="C136" s="369" t="s">
        <v>7617</v>
      </c>
      <c r="D136" s="337" t="s">
        <v>7618</v>
      </c>
      <c r="E136" s="338">
        <v>8635.36</v>
      </c>
      <c r="F136" s="346" t="s">
        <v>2422</v>
      </c>
      <c r="G136" s="350"/>
      <c r="H136" s="351" t="s">
        <v>7619</v>
      </c>
    </row>
    <row r="137" spans="1:8" s="282" customFormat="1" ht="12" x14ac:dyDescent="0.3">
      <c r="A137" s="570"/>
      <c r="B137" s="572"/>
      <c r="C137" s="369" t="s">
        <v>7620</v>
      </c>
      <c r="D137" s="337" t="s">
        <v>7621</v>
      </c>
      <c r="E137" s="338">
        <v>9200.4699999999993</v>
      </c>
      <c r="F137" s="346" t="s">
        <v>2422</v>
      </c>
      <c r="G137" s="350"/>
      <c r="H137" s="351" t="s">
        <v>7622</v>
      </c>
    </row>
    <row r="138" spans="1:8" s="282" customFormat="1" ht="12" x14ac:dyDescent="0.3">
      <c r="A138" s="570"/>
      <c r="B138" s="572"/>
      <c r="C138" s="369" t="s">
        <v>7623</v>
      </c>
      <c r="D138" s="337" t="s">
        <v>7624</v>
      </c>
      <c r="E138" s="338">
        <v>9765.59</v>
      </c>
      <c r="F138" s="346" t="s">
        <v>2422</v>
      </c>
      <c r="G138" s="350"/>
      <c r="H138" s="351" t="s">
        <v>7625</v>
      </c>
    </row>
    <row r="139" spans="1:8" s="282" customFormat="1" ht="12" x14ac:dyDescent="0.3">
      <c r="A139" s="570"/>
      <c r="B139" s="572"/>
      <c r="C139" s="369" t="s">
        <v>7626</v>
      </c>
      <c r="D139" s="337" t="s">
        <v>7627</v>
      </c>
      <c r="E139" s="338">
        <v>10330.709999999999</v>
      </c>
      <c r="F139" s="346" t="s">
        <v>2422</v>
      </c>
      <c r="G139" s="350"/>
      <c r="H139" s="351" t="s">
        <v>7628</v>
      </c>
    </row>
    <row r="140" spans="1:8" s="282" customFormat="1" ht="12" x14ac:dyDescent="0.3">
      <c r="A140" s="570"/>
      <c r="B140" s="572"/>
      <c r="C140" s="369" t="s">
        <v>7629</v>
      </c>
      <c r="D140" s="337" t="s">
        <v>7630</v>
      </c>
      <c r="E140" s="338">
        <v>10895.83</v>
      </c>
      <c r="F140" s="346" t="s">
        <v>2422</v>
      </c>
      <c r="G140" s="350"/>
      <c r="H140" s="351" t="s">
        <v>7631</v>
      </c>
    </row>
    <row r="141" spans="1:8" s="282" customFormat="1" ht="12" x14ac:dyDescent="0.3">
      <c r="A141" s="570"/>
      <c r="B141" s="572"/>
      <c r="C141" s="369" t="s">
        <v>7632</v>
      </c>
      <c r="D141" s="337" t="s">
        <v>7633</v>
      </c>
      <c r="E141" s="338">
        <v>11460.95</v>
      </c>
      <c r="F141" s="346" t="s">
        <v>2422</v>
      </c>
      <c r="G141" s="350"/>
      <c r="H141" s="351" t="s">
        <v>7634</v>
      </c>
    </row>
    <row r="142" spans="1:8" s="282" customFormat="1" ht="12" x14ac:dyDescent="0.3">
      <c r="A142" s="570"/>
      <c r="B142" s="572"/>
      <c r="C142" s="369" t="s">
        <v>7635</v>
      </c>
      <c r="D142" s="337" t="s">
        <v>7636</v>
      </c>
      <c r="E142" s="338">
        <v>12997.73</v>
      </c>
      <c r="F142" s="346" t="s">
        <v>2422</v>
      </c>
      <c r="G142" s="368"/>
      <c r="H142" s="365" t="s">
        <v>7637</v>
      </c>
    </row>
    <row r="143" spans="1:8" s="282" customFormat="1" ht="12" x14ac:dyDescent="0.3">
      <c r="A143" s="570"/>
      <c r="B143" s="572"/>
      <c r="C143" s="369" t="s">
        <v>7638</v>
      </c>
      <c r="D143" s="337" t="s">
        <v>7639</v>
      </c>
      <c r="E143" s="338">
        <v>15823.33</v>
      </c>
      <c r="F143" s="346" t="s">
        <v>2422</v>
      </c>
      <c r="G143" s="368"/>
      <c r="H143" s="365" t="s">
        <v>7640</v>
      </c>
    </row>
    <row r="144" spans="1:8" s="282" customFormat="1" ht="12" x14ac:dyDescent="0.3">
      <c r="A144" s="570"/>
      <c r="B144" s="572"/>
      <c r="C144" s="369" t="s">
        <v>7641</v>
      </c>
      <c r="D144" s="337" t="s">
        <v>7642</v>
      </c>
      <c r="E144" s="338">
        <v>18648.919999999998</v>
      </c>
      <c r="F144" s="346" t="s">
        <v>2422</v>
      </c>
      <c r="G144" s="368"/>
      <c r="H144" s="365" t="s">
        <v>7643</v>
      </c>
    </row>
    <row r="145" spans="1:8" s="282" customFormat="1" ht="12" x14ac:dyDescent="0.3">
      <c r="A145" s="570"/>
      <c r="B145" s="572"/>
      <c r="C145" s="369" t="s">
        <v>7644</v>
      </c>
      <c r="D145" s="337" t="s">
        <v>7645</v>
      </c>
      <c r="E145" s="338">
        <v>21474.51</v>
      </c>
      <c r="F145" s="346" t="s">
        <v>2422</v>
      </c>
      <c r="G145" s="368"/>
      <c r="H145" s="365" t="s">
        <v>7646</v>
      </c>
    </row>
    <row r="146" spans="1:8" s="282" customFormat="1" ht="12" x14ac:dyDescent="0.3">
      <c r="A146" s="570"/>
      <c r="B146" s="572"/>
      <c r="C146" s="369" t="s">
        <v>7647</v>
      </c>
      <c r="D146" s="337" t="s">
        <v>7648</v>
      </c>
      <c r="E146" s="338">
        <v>25430.34</v>
      </c>
      <c r="F146" s="346" t="s">
        <v>2422</v>
      </c>
      <c r="G146" s="368"/>
      <c r="H146" s="365" t="s">
        <v>7649</v>
      </c>
    </row>
    <row r="147" spans="1:8" s="282" customFormat="1" ht="12" x14ac:dyDescent="0.3">
      <c r="A147" s="570"/>
      <c r="B147" s="572"/>
      <c r="C147" s="369" t="s">
        <v>7650</v>
      </c>
      <c r="D147" s="337" t="s">
        <v>7651</v>
      </c>
      <c r="E147" s="338">
        <v>31081.53</v>
      </c>
      <c r="F147" s="346" t="s">
        <v>2422</v>
      </c>
      <c r="G147" s="368"/>
      <c r="H147" s="365" t="s">
        <v>7652</v>
      </c>
    </row>
    <row r="148" spans="1:8" s="282" customFormat="1" ht="12" x14ac:dyDescent="0.3">
      <c r="A148" s="570"/>
      <c r="B148" s="572"/>
      <c r="C148" s="369" t="s">
        <v>7653</v>
      </c>
      <c r="D148" s="337" t="s">
        <v>7654</v>
      </c>
      <c r="E148" s="338">
        <v>36732.720000000001</v>
      </c>
      <c r="F148" s="346" t="s">
        <v>2422</v>
      </c>
      <c r="G148" s="368"/>
      <c r="H148" s="365" t="s">
        <v>7655</v>
      </c>
    </row>
    <row r="149" spans="1:8" s="282" customFormat="1" ht="12" x14ac:dyDescent="0.3">
      <c r="A149" s="570"/>
      <c r="B149" s="572"/>
      <c r="C149" s="369" t="s">
        <v>7656</v>
      </c>
      <c r="D149" s="337" t="s">
        <v>7657</v>
      </c>
      <c r="E149" s="338">
        <v>42383.91</v>
      </c>
      <c r="F149" s="346" t="s">
        <v>2422</v>
      </c>
      <c r="G149" s="368"/>
      <c r="H149" s="365" t="s">
        <v>7658</v>
      </c>
    </row>
    <row r="150" spans="1:8" s="282" customFormat="1" ht="12" x14ac:dyDescent="0.3">
      <c r="A150" s="570"/>
      <c r="B150" s="572"/>
      <c r="C150" s="369" t="s">
        <v>7659</v>
      </c>
      <c r="D150" s="337" t="s">
        <v>7660</v>
      </c>
      <c r="E150" s="338">
        <v>48035.09</v>
      </c>
      <c r="F150" s="346" t="s">
        <v>2422</v>
      </c>
      <c r="G150" s="368"/>
      <c r="H150" s="365" t="s">
        <v>7661</v>
      </c>
    </row>
    <row r="151" spans="1:8" s="282" customFormat="1" ht="12" x14ac:dyDescent="0.3">
      <c r="A151" s="570"/>
      <c r="B151" s="572"/>
      <c r="C151" s="369" t="s">
        <v>7662</v>
      </c>
      <c r="D151" s="337" t="s">
        <v>7663</v>
      </c>
      <c r="E151" s="338">
        <v>53686.28</v>
      </c>
      <c r="F151" s="346" t="s">
        <v>2422</v>
      </c>
      <c r="G151" s="368"/>
      <c r="H151" s="365" t="s">
        <v>7664</v>
      </c>
    </row>
    <row r="152" spans="1:8" s="282" customFormat="1" ht="12" x14ac:dyDescent="0.3">
      <c r="A152" s="570"/>
      <c r="B152" s="572"/>
      <c r="C152" s="369" t="s">
        <v>7665</v>
      </c>
      <c r="D152" s="337" t="s">
        <v>7666</v>
      </c>
      <c r="E152" s="338">
        <v>62163.06</v>
      </c>
      <c r="F152" s="346" t="s">
        <v>2422</v>
      </c>
      <c r="G152" s="368"/>
      <c r="H152" s="365" t="s">
        <v>7667</v>
      </c>
    </row>
    <row r="153" spans="1:8" s="282" customFormat="1" ht="12" x14ac:dyDescent="0.3">
      <c r="A153" s="570"/>
      <c r="B153" s="572"/>
      <c r="C153" s="369" t="s">
        <v>7668</v>
      </c>
      <c r="D153" s="337" t="s">
        <v>7669</v>
      </c>
      <c r="E153" s="338">
        <v>76291.03</v>
      </c>
      <c r="F153" s="346" t="s">
        <v>2422</v>
      </c>
      <c r="G153" s="368"/>
      <c r="H153" s="365" t="s">
        <v>7670</v>
      </c>
    </row>
    <row r="154" spans="1:8" s="282" customFormat="1" ht="12" x14ac:dyDescent="0.3">
      <c r="A154" s="570"/>
      <c r="B154" s="572"/>
      <c r="C154" s="369" t="s">
        <v>7671</v>
      </c>
      <c r="D154" s="337" t="s">
        <v>7672</v>
      </c>
      <c r="E154" s="338">
        <v>85332.93</v>
      </c>
      <c r="F154" s="346" t="s">
        <v>2422</v>
      </c>
      <c r="G154" s="368"/>
      <c r="H154" s="365" t="s">
        <v>7673</v>
      </c>
    </row>
    <row r="155" spans="1:8" s="282" customFormat="1" ht="12" x14ac:dyDescent="0.3">
      <c r="A155" s="570" t="s">
        <v>7674</v>
      </c>
      <c r="B155" s="571" t="s">
        <v>7675</v>
      </c>
      <c r="C155" s="369" t="s">
        <v>7676</v>
      </c>
      <c r="D155" s="337" t="s">
        <v>7677</v>
      </c>
      <c r="E155" s="338">
        <v>175.65</v>
      </c>
      <c r="F155" s="347" t="s">
        <v>2422</v>
      </c>
      <c r="G155" s="348"/>
      <c r="H155" s="349" t="s">
        <v>7678</v>
      </c>
    </row>
    <row r="156" spans="1:8" s="282" customFormat="1" ht="12" x14ac:dyDescent="0.3">
      <c r="A156" s="570"/>
      <c r="B156" s="572"/>
      <c r="C156" s="369" t="s">
        <v>7679</v>
      </c>
      <c r="D156" s="337" t="s">
        <v>7680</v>
      </c>
      <c r="E156" s="338">
        <v>312.82</v>
      </c>
      <c r="F156" s="346" t="s">
        <v>2422</v>
      </c>
      <c r="G156" s="350"/>
      <c r="H156" s="351" t="s">
        <v>7681</v>
      </c>
    </row>
    <row r="157" spans="1:8" s="282" customFormat="1" ht="12" x14ac:dyDescent="0.3">
      <c r="A157" s="570"/>
      <c r="B157" s="572"/>
      <c r="C157" s="369" t="s">
        <v>7682</v>
      </c>
      <c r="D157" s="337" t="s">
        <v>7683</v>
      </c>
      <c r="E157" s="338">
        <v>449.98</v>
      </c>
      <c r="F157" s="346" t="s">
        <v>2422</v>
      </c>
      <c r="G157" s="350"/>
      <c r="H157" s="351" t="s">
        <v>7684</v>
      </c>
    </row>
    <row r="158" spans="1:8" s="282" customFormat="1" ht="12" x14ac:dyDescent="0.3">
      <c r="A158" s="570"/>
      <c r="B158" s="572"/>
      <c r="C158" s="369" t="s">
        <v>7685</v>
      </c>
      <c r="D158" s="337" t="s">
        <v>7686</v>
      </c>
      <c r="E158" s="338">
        <v>587.15</v>
      </c>
      <c r="F158" s="346" t="s">
        <v>2422</v>
      </c>
      <c r="G158" s="350"/>
      <c r="H158" s="351" t="s">
        <v>7687</v>
      </c>
    </row>
    <row r="159" spans="1:8" s="282" customFormat="1" ht="12" x14ac:dyDescent="0.3">
      <c r="A159" s="570"/>
      <c r="B159" s="572"/>
      <c r="C159" s="369" t="s">
        <v>7688</v>
      </c>
      <c r="D159" s="337" t="s">
        <v>7689</v>
      </c>
      <c r="E159" s="338">
        <v>724.31</v>
      </c>
      <c r="F159" s="346" t="s">
        <v>2422</v>
      </c>
      <c r="G159" s="350"/>
      <c r="H159" s="351" t="s">
        <v>7690</v>
      </c>
    </row>
    <row r="160" spans="1:8" s="282" customFormat="1" ht="12" x14ac:dyDescent="0.3">
      <c r="A160" s="570"/>
      <c r="B160" s="572"/>
      <c r="C160" s="369" t="s">
        <v>7691</v>
      </c>
      <c r="D160" s="337" t="s">
        <v>7692</v>
      </c>
      <c r="E160" s="338">
        <v>861.48</v>
      </c>
      <c r="F160" s="346" t="s">
        <v>2422</v>
      </c>
      <c r="G160" s="350"/>
      <c r="H160" s="351" t="s">
        <v>7693</v>
      </c>
    </row>
    <row r="161" spans="1:8" s="282" customFormat="1" ht="12" x14ac:dyDescent="0.3">
      <c r="A161" s="570"/>
      <c r="B161" s="572"/>
      <c r="C161" s="369" t="s">
        <v>7694</v>
      </c>
      <c r="D161" s="337" t="s">
        <v>7695</v>
      </c>
      <c r="E161" s="338">
        <v>998.64</v>
      </c>
      <c r="F161" s="346" t="s">
        <v>2422</v>
      </c>
      <c r="G161" s="350"/>
      <c r="H161" s="351" t="s">
        <v>7696</v>
      </c>
    </row>
    <row r="162" spans="1:8" s="282" customFormat="1" ht="12" x14ac:dyDescent="0.3">
      <c r="A162" s="570"/>
      <c r="B162" s="572"/>
      <c r="C162" s="369" t="s">
        <v>7697</v>
      </c>
      <c r="D162" s="337" t="s">
        <v>7698</v>
      </c>
      <c r="E162" s="338">
        <v>1135.81</v>
      </c>
      <c r="F162" s="346" t="s">
        <v>2422</v>
      </c>
      <c r="G162" s="350"/>
      <c r="H162" s="351" t="s">
        <v>7699</v>
      </c>
    </row>
    <row r="163" spans="1:8" s="282" customFormat="1" ht="12" x14ac:dyDescent="0.3">
      <c r="A163" s="570"/>
      <c r="B163" s="572"/>
      <c r="C163" s="369" t="s">
        <v>7700</v>
      </c>
      <c r="D163" s="337" t="s">
        <v>7701</v>
      </c>
      <c r="E163" s="338">
        <v>1272.97</v>
      </c>
      <c r="F163" s="346" t="s">
        <v>2422</v>
      </c>
      <c r="G163" s="350"/>
      <c r="H163" s="351" t="s">
        <v>7702</v>
      </c>
    </row>
    <row r="164" spans="1:8" s="282" customFormat="1" ht="12" x14ac:dyDescent="0.3">
      <c r="A164" s="570"/>
      <c r="B164" s="572"/>
      <c r="C164" s="369" t="s">
        <v>7703</v>
      </c>
      <c r="D164" s="337" t="s">
        <v>7704</v>
      </c>
      <c r="E164" s="338">
        <v>1410.14</v>
      </c>
      <c r="F164" s="346" t="s">
        <v>2422</v>
      </c>
      <c r="G164" s="350"/>
      <c r="H164" s="351" t="s">
        <v>7705</v>
      </c>
    </row>
    <row r="165" spans="1:8" s="282" customFormat="1" ht="12" x14ac:dyDescent="0.3">
      <c r="A165" s="570"/>
      <c r="B165" s="572"/>
      <c r="C165" s="369" t="s">
        <v>7706</v>
      </c>
      <c r="D165" s="337" t="s">
        <v>7707</v>
      </c>
      <c r="E165" s="338">
        <v>1547.3</v>
      </c>
      <c r="F165" s="346" t="s">
        <v>2422</v>
      </c>
      <c r="G165" s="350"/>
      <c r="H165" s="351" t="s">
        <v>7708</v>
      </c>
    </row>
    <row r="166" spans="1:8" s="282" customFormat="1" ht="12" x14ac:dyDescent="0.3">
      <c r="A166" s="570"/>
      <c r="B166" s="572"/>
      <c r="C166" s="369" t="s">
        <v>7709</v>
      </c>
      <c r="D166" s="337" t="s">
        <v>7710</v>
      </c>
      <c r="E166" s="338">
        <v>1684.47</v>
      </c>
      <c r="F166" s="346" t="s">
        <v>2422</v>
      </c>
      <c r="G166" s="350"/>
      <c r="H166" s="351" t="s">
        <v>7711</v>
      </c>
    </row>
    <row r="167" spans="1:8" s="282" customFormat="1" ht="12" x14ac:dyDescent="0.3">
      <c r="A167" s="570"/>
      <c r="B167" s="572"/>
      <c r="C167" s="369" t="s">
        <v>7712</v>
      </c>
      <c r="D167" s="337" t="s">
        <v>7713</v>
      </c>
      <c r="E167" s="338">
        <v>1821.63</v>
      </c>
      <c r="F167" s="346" t="s">
        <v>2422</v>
      </c>
      <c r="G167" s="350"/>
      <c r="H167" s="351" t="s">
        <v>7714</v>
      </c>
    </row>
    <row r="168" spans="1:8" s="282" customFormat="1" ht="12" x14ac:dyDescent="0.3">
      <c r="A168" s="570"/>
      <c r="B168" s="572"/>
      <c r="C168" s="369" t="s">
        <v>7715</v>
      </c>
      <c r="D168" s="337" t="s">
        <v>7716</v>
      </c>
      <c r="E168" s="338">
        <v>1958.8</v>
      </c>
      <c r="F168" s="346" t="s">
        <v>2422</v>
      </c>
      <c r="G168" s="350"/>
      <c r="H168" s="351" t="s">
        <v>7717</v>
      </c>
    </row>
    <row r="169" spans="1:8" s="282" customFormat="1" ht="12" x14ac:dyDescent="0.3">
      <c r="A169" s="570"/>
      <c r="B169" s="572"/>
      <c r="C169" s="369" t="s">
        <v>7718</v>
      </c>
      <c r="D169" s="337" t="s">
        <v>7719</v>
      </c>
      <c r="E169" s="338">
        <v>2095.96</v>
      </c>
      <c r="F169" s="346" t="s">
        <v>2422</v>
      </c>
      <c r="G169" s="350"/>
      <c r="H169" s="351" t="s">
        <v>7720</v>
      </c>
    </row>
    <row r="170" spans="1:8" s="282" customFormat="1" ht="12" x14ac:dyDescent="0.3">
      <c r="A170" s="570"/>
      <c r="B170" s="572"/>
      <c r="C170" s="369" t="s">
        <v>7721</v>
      </c>
      <c r="D170" s="337" t="s">
        <v>7722</v>
      </c>
      <c r="E170" s="338">
        <v>2233.12</v>
      </c>
      <c r="F170" s="346" t="s">
        <v>2422</v>
      </c>
      <c r="G170" s="350"/>
      <c r="H170" s="351" t="s">
        <v>7723</v>
      </c>
    </row>
    <row r="171" spans="1:8" s="282" customFormat="1" ht="12" x14ac:dyDescent="0.3">
      <c r="A171" s="570"/>
      <c r="B171" s="572"/>
      <c r="C171" s="369" t="s">
        <v>7724</v>
      </c>
      <c r="D171" s="337" t="s">
        <v>7725</v>
      </c>
      <c r="E171" s="338">
        <v>2370.29</v>
      </c>
      <c r="F171" s="346" t="s">
        <v>2422</v>
      </c>
      <c r="G171" s="350"/>
      <c r="H171" s="351" t="s">
        <v>7726</v>
      </c>
    </row>
    <row r="172" spans="1:8" s="282" customFormat="1" ht="12" x14ac:dyDescent="0.3">
      <c r="A172" s="570"/>
      <c r="B172" s="572"/>
      <c r="C172" s="369" t="s">
        <v>7727</v>
      </c>
      <c r="D172" s="337" t="s">
        <v>7728</v>
      </c>
      <c r="E172" s="338">
        <v>2507.4499999999998</v>
      </c>
      <c r="F172" s="346" t="s">
        <v>2422</v>
      </c>
      <c r="G172" s="350"/>
      <c r="H172" s="351" t="s">
        <v>7729</v>
      </c>
    </row>
    <row r="173" spans="1:8" s="282" customFormat="1" ht="12" x14ac:dyDescent="0.3">
      <c r="A173" s="570"/>
      <c r="B173" s="572"/>
      <c r="C173" s="369" t="s">
        <v>7730</v>
      </c>
      <c r="D173" s="337" t="s">
        <v>7731</v>
      </c>
      <c r="E173" s="338">
        <v>2644.62</v>
      </c>
      <c r="F173" s="346" t="s">
        <v>2422</v>
      </c>
      <c r="G173" s="350"/>
      <c r="H173" s="351" t="s">
        <v>7732</v>
      </c>
    </row>
    <row r="174" spans="1:8" s="282" customFormat="1" ht="12" x14ac:dyDescent="0.3">
      <c r="A174" s="570"/>
      <c r="B174" s="572"/>
      <c r="C174" s="369" t="s">
        <v>7733</v>
      </c>
      <c r="D174" s="337" t="s">
        <v>7734</v>
      </c>
      <c r="E174" s="338">
        <v>2781.78</v>
      </c>
      <c r="F174" s="346" t="s">
        <v>2422</v>
      </c>
      <c r="G174" s="350"/>
      <c r="H174" s="351" t="s">
        <v>7735</v>
      </c>
    </row>
    <row r="175" spans="1:8" s="282" customFormat="1" ht="12" x14ac:dyDescent="0.3">
      <c r="A175" s="570"/>
      <c r="B175" s="572"/>
      <c r="C175" s="369" t="s">
        <v>7736</v>
      </c>
      <c r="D175" s="337" t="s">
        <v>7737</v>
      </c>
      <c r="E175" s="338">
        <v>3154.79</v>
      </c>
      <c r="F175" s="346" t="s">
        <v>2422</v>
      </c>
      <c r="G175" s="368"/>
      <c r="H175" s="365" t="s">
        <v>7738</v>
      </c>
    </row>
    <row r="176" spans="1:8" s="282" customFormat="1" ht="12" x14ac:dyDescent="0.3">
      <c r="A176" s="570"/>
      <c r="B176" s="572"/>
      <c r="C176" s="369" t="s">
        <v>7739</v>
      </c>
      <c r="D176" s="337" t="s">
        <v>7740</v>
      </c>
      <c r="E176" s="338">
        <v>3840.61</v>
      </c>
      <c r="F176" s="346" t="s">
        <v>2422</v>
      </c>
      <c r="G176" s="368"/>
      <c r="H176" s="365" t="s">
        <v>7741</v>
      </c>
    </row>
    <row r="177" spans="1:8" s="282" customFormat="1" ht="12" x14ac:dyDescent="0.3">
      <c r="A177" s="570"/>
      <c r="B177" s="572"/>
      <c r="C177" s="369" t="s">
        <v>7742</v>
      </c>
      <c r="D177" s="337" t="s">
        <v>7743</v>
      </c>
      <c r="E177" s="338">
        <v>4526.4399999999996</v>
      </c>
      <c r="F177" s="346" t="s">
        <v>2422</v>
      </c>
      <c r="G177" s="368"/>
      <c r="H177" s="365" t="s">
        <v>7744</v>
      </c>
    </row>
    <row r="178" spans="1:8" s="282" customFormat="1" ht="12" x14ac:dyDescent="0.3">
      <c r="A178" s="570"/>
      <c r="B178" s="572"/>
      <c r="C178" s="369" t="s">
        <v>7745</v>
      </c>
      <c r="D178" s="337" t="s">
        <v>7746</v>
      </c>
      <c r="E178" s="338">
        <v>5212.26</v>
      </c>
      <c r="F178" s="346" t="s">
        <v>2422</v>
      </c>
      <c r="G178" s="368"/>
      <c r="H178" s="365" t="s">
        <v>7747</v>
      </c>
    </row>
    <row r="179" spans="1:8" s="282" customFormat="1" ht="12" x14ac:dyDescent="0.3">
      <c r="A179" s="570"/>
      <c r="B179" s="572"/>
      <c r="C179" s="369" t="s">
        <v>7748</v>
      </c>
      <c r="D179" s="337" t="s">
        <v>7749</v>
      </c>
      <c r="E179" s="338">
        <v>6172.41</v>
      </c>
      <c r="F179" s="346" t="s">
        <v>2422</v>
      </c>
      <c r="G179" s="368"/>
      <c r="H179" s="365" t="s">
        <v>7750</v>
      </c>
    </row>
    <row r="180" spans="1:8" s="282" customFormat="1" ht="12" x14ac:dyDescent="0.3">
      <c r="A180" s="570"/>
      <c r="B180" s="572"/>
      <c r="C180" s="369" t="s">
        <v>7751</v>
      </c>
      <c r="D180" s="337" t="s">
        <v>7752</v>
      </c>
      <c r="E180" s="338">
        <v>7544.06</v>
      </c>
      <c r="F180" s="346" t="s">
        <v>2422</v>
      </c>
      <c r="G180" s="368"/>
      <c r="H180" s="365" t="s">
        <v>7753</v>
      </c>
    </row>
    <row r="181" spans="1:8" s="282" customFormat="1" ht="12" x14ac:dyDescent="0.3">
      <c r="A181" s="570"/>
      <c r="B181" s="572"/>
      <c r="C181" s="369" t="s">
        <v>7754</v>
      </c>
      <c r="D181" s="337" t="s">
        <v>7755</v>
      </c>
      <c r="E181" s="338">
        <v>8915.7099999999991</v>
      </c>
      <c r="F181" s="346" t="s">
        <v>2422</v>
      </c>
      <c r="G181" s="368"/>
      <c r="H181" s="365" t="s">
        <v>7756</v>
      </c>
    </row>
    <row r="182" spans="1:8" s="282" customFormat="1" ht="12" x14ac:dyDescent="0.3">
      <c r="A182" s="570"/>
      <c r="B182" s="572"/>
      <c r="C182" s="369" t="s">
        <v>7757</v>
      </c>
      <c r="D182" s="337" t="s">
        <v>7758</v>
      </c>
      <c r="E182" s="338">
        <v>10287.36</v>
      </c>
      <c r="F182" s="346" t="s">
        <v>2422</v>
      </c>
      <c r="G182" s="368"/>
      <c r="H182" s="365" t="s">
        <v>7759</v>
      </c>
    </row>
    <row r="183" spans="1:8" s="282" customFormat="1" ht="12" x14ac:dyDescent="0.3">
      <c r="A183" s="570"/>
      <c r="B183" s="572"/>
      <c r="C183" s="369" t="s">
        <v>7760</v>
      </c>
      <c r="D183" s="337" t="s">
        <v>7761</v>
      </c>
      <c r="E183" s="338">
        <v>11659</v>
      </c>
      <c r="F183" s="346" t="s">
        <v>2422</v>
      </c>
      <c r="G183" s="368"/>
      <c r="H183" s="365" t="s">
        <v>7762</v>
      </c>
    </row>
    <row r="184" spans="1:8" s="282" customFormat="1" ht="12" x14ac:dyDescent="0.3">
      <c r="A184" s="570"/>
      <c r="B184" s="572"/>
      <c r="C184" s="369" t="s">
        <v>7763</v>
      </c>
      <c r="D184" s="337" t="s">
        <v>7764</v>
      </c>
      <c r="E184" s="338">
        <v>13030.65</v>
      </c>
      <c r="F184" s="346" t="s">
        <v>2422</v>
      </c>
      <c r="G184" s="368"/>
      <c r="H184" s="365" t="s">
        <v>7765</v>
      </c>
    </row>
    <row r="185" spans="1:8" s="282" customFormat="1" ht="12" x14ac:dyDescent="0.3">
      <c r="A185" s="570"/>
      <c r="B185" s="572"/>
      <c r="C185" s="369" t="s">
        <v>7766</v>
      </c>
      <c r="D185" s="337" t="s">
        <v>7767</v>
      </c>
      <c r="E185" s="338">
        <v>15088.12</v>
      </c>
      <c r="F185" s="346" t="s">
        <v>2422</v>
      </c>
      <c r="G185" s="368"/>
      <c r="H185" s="365" t="s">
        <v>7768</v>
      </c>
    </row>
    <row r="186" spans="1:8" s="282" customFormat="1" ht="12" x14ac:dyDescent="0.3">
      <c r="A186" s="570"/>
      <c r="B186" s="572"/>
      <c r="C186" s="369" t="s">
        <v>7769</v>
      </c>
      <c r="D186" s="337" t="s">
        <v>7770</v>
      </c>
      <c r="E186" s="338">
        <v>18517.240000000002</v>
      </c>
      <c r="F186" s="346" t="s">
        <v>2422</v>
      </c>
      <c r="G186" s="368"/>
      <c r="H186" s="365" t="s">
        <v>7771</v>
      </c>
    </row>
    <row r="187" spans="1:8" s="282" customFormat="1" ht="12" x14ac:dyDescent="0.3">
      <c r="A187" s="570"/>
      <c r="B187" s="572"/>
      <c r="C187" s="369" t="s">
        <v>7772</v>
      </c>
      <c r="D187" s="337" t="s">
        <v>7773</v>
      </c>
      <c r="E187" s="338">
        <v>20711.88</v>
      </c>
      <c r="F187" s="346" t="s">
        <v>2422</v>
      </c>
      <c r="G187" s="368"/>
      <c r="H187" s="365" t="s">
        <v>7774</v>
      </c>
    </row>
    <row r="188" spans="1:8" s="282" customFormat="1" ht="12" x14ac:dyDescent="0.3">
      <c r="A188" s="562" t="s">
        <v>7775</v>
      </c>
      <c r="B188" s="563" t="s">
        <v>7776</v>
      </c>
      <c r="C188" s="370" t="s">
        <v>7777</v>
      </c>
      <c r="D188" s="371" t="s">
        <v>7778</v>
      </c>
      <c r="E188" s="332">
        <v>5172.7700000000004</v>
      </c>
      <c r="F188" s="328" t="s">
        <v>2422</v>
      </c>
      <c r="G188" s="342"/>
      <c r="H188" s="331" t="s">
        <v>7779</v>
      </c>
    </row>
    <row r="189" spans="1:8" s="282" customFormat="1" ht="12" x14ac:dyDescent="0.3">
      <c r="A189" s="562"/>
      <c r="B189" s="564"/>
      <c r="C189" s="370" t="s">
        <v>7780</v>
      </c>
      <c r="D189" s="371" t="s">
        <v>7781</v>
      </c>
      <c r="E189" s="320">
        <v>8644.06</v>
      </c>
      <c r="F189" s="266" t="s">
        <v>2422</v>
      </c>
      <c r="G189" s="321"/>
      <c r="H189" s="322" t="s">
        <v>7782</v>
      </c>
    </row>
    <row r="190" spans="1:8" s="282" customFormat="1" ht="26.4" customHeight="1" x14ac:dyDescent="0.3">
      <c r="A190" s="562"/>
      <c r="B190" s="564"/>
      <c r="C190" s="372" t="s">
        <v>7783</v>
      </c>
      <c r="D190" s="371" t="s">
        <v>7784</v>
      </c>
      <c r="E190" s="325">
        <v>12115.35</v>
      </c>
      <c r="F190" s="323" t="s">
        <v>2422</v>
      </c>
      <c r="G190" s="326"/>
      <c r="H190" s="327" t="s">
        <v>7785</v>
      </c>
    </row>
    <row r="191" spans="1:8" s="282" customFormat="1" ht="12" x14ac:dyDescent="0.3">
      <c r="A191" s="562" t="s">
        <v>7786</v>
      </c>
      <c r="B191" s="564" t="s">
        <v>7787</v>
      </c>
      <c r="C191" s="328" t="s">
        <v>7788</v>
      </c>
      <c r="D191" s="285" t="s">
        <v>7789</v>
      </c>
      <c r="E191" s="373">
        <v>12065.39</v>
      </c>
      <c r="F191" s="266" t="s">
        <v>2422</v>
      </c>
      <c r="G191" s="321"/>
      <c r="H191" s="331" t="s">
        <v>7790</v>
      </c>
    </row>
    <row r="192" spans="1:8" s="282" customFormat="1" ht="12" x14ac:dyDescent="0.3">
      <c r="A192" s="562"/>
      <c r="B192" s="564"/>
      <c r="C192" s="266" t="s">
        <v>7791</v>
      </c>
      <c r="D192" s="374" t="s">
        <v>7792</v>
      </c>
      <c r="E192" s="375">
        <v>31863.61</v>
      </c>
      <c r="F192" s="266" t="s">
        <v>2422</v>
      </c>
      <c r="G192" s="321"/>
      <c r="H192" s="322" t="s">
        <v>7793</v>
      </c>
    </row>
    <row r="193" spans="1:8" s="282" customFormat="1" ht="12" x14ac:dyDescent="0.3">
      <c r="A193" s="562"/>
      <c r="B193" s="564"/>
      <c r="C193" s="376" t="s">
        <v>7794</v>
      </c>
      <c r="D193" s="263" t="s">
        <v>7795</v>
      </c>
      <c r="E193" s="373">
        <v>12065.39</v>
      </c>
      <c r="F193" s="266" t="s">
        <v>2422</v>
      </c>
      <c r="G193" s="321"/>
      <c r="H193" s="322" t="s">
        <v>7796</v>
      </c>
    </row>
    <row r="194" spans="1:8" s="282" customFormat="1" ht="12" x14ac:dyDescent="0.3">
      <c r="A194" s="573"/>
      <c r="B194" s="566"/>
      <c r="C194" s="323" t="s">
        <v>7797</v>
      </c>
      <c r="D194" s="345" t="s">
        <v>7798</v>
      </c>
      <c r="E194" s="377">
        <v>31863.61</v>
      </c>
      <c r="F194" s="376" t="s">
        <v>2422</v>
      </c>
      <c r="G194" s="378"/>
      <c r="H194" s="327" t="s">
        <v>7799</v>
      </c>
    </row>
    <row r="195" spans="1:8" s="282" customFormat="1" ht="12" x14ac:dyDescent="0.3">
      <c r="A195" s="573"/>
      <c r="B195" s="566"/>
      <c r="C195" s="366" t="s">
        <v>7800</v>
      </c>
      <c r="D195" s="379" t="s">
        <v>7801</v>
      </c>
      <c r="E195" s="380">
        <v>13001.08</v>
      </c>
      <c r="F195" s="381" t="s">
        <v>2422</v>
      </c>
      <c r="G195" s="368"/>
      <c r="H195" s="365" t="s">
        <v>7802</v>
      </c>
    </row>
    <row r="196" spans="1:8" s="260" customFormat="1" ht="12" x14ac:dyDescent="0.3">
      <c r="A196" s="562" t="s">
        <v>7803</v>
      </c>
      <c r="B196" s="564" t="s">
        <v>7804</v>
      </c>
      <c r="C196" s="328" t="s">
        <v>7805</v>
      </c>
      <c r="D196" s="285" t="s">
        <v>7806</v>
      </c>
      <c r="E196" s="375">
        <v>9956.64</v>
      </c>
      <c r="F196" s="279" t="s">
        <v>2422</v>
      </c>
      <c r="G196" s="330"/>
      <c r="H196" s="331" t="s">
        <v>7807</v>
      </c>
    </row>
    <row r="197" spans="1:8" s="260" customFormat="1" ht="12" x14ac:dyDescent="0.3">
      <c r="A197" s="562"/>
      <c r="B197" s="564"/>
      <c r="C197" s="257" t="s">
        <v>7808</v>
      </c>
      <c r="D197" s="263" t="s">
        <v>7809</v>
      </c>
      <c r="E197" s="320">
        <v>16450.46</v>
      </c>
      <c r="F197" s="266" t="s">
        <v>2422</v>
      </c>
      <c r="G197" s="321"/>
      <c r="H197" s="322" t="s">
        <v>7810</v>
      </c>
    </row>
    <row r="198" spans="1:8" s="260" customFormat="1" ht="12" x14ac:dyDescent="0.3">
      <c r="A198" s="562"/>
      <c r="B198" s="564"/>
      <c r="C198" s="266" t="s">
        <v>7811</v>
      </c>
      <c r="D198" s="263" t="s">
        <v>7812</v>
      </c>
      <c r="E198" s="320">
        <v>24449.06</v>
      </c>
      <c r="F198" s="266" t="s">
        <v>2422</v>
      </c>
      <c r="G198" s="321"/>
      <c r="H198" s="322" t="s">
        <v>7813</v>
      </c>
    </row>
    <row r="199" spans="1:8" s="260" customFormat="1" ht="12" x14ac:dyDescent="0.3">
      <c r="A199" s="562"/>
      <c r="B199" s="564"/>
      <c r="C199" s="257" t="s">
        <v>7814</v>
      </c>
      <c r="D199" s="263" t="s">
        <v>7815</v>
      </c>
      <c r="E199" s="320">
        <v>9956.64</v>
      </c>
      <c r="F199" s="266" t="s">
        <v>2422</v>
      </c>
      <c r="G199" s="321"/>
      <c r="H199" s="322" t="s">
        <v>7816</v>
      </c>
    </row>
    <row r="200" spans="1:8" s="260" customFormat="1" ht="12" x14ac:dyDescent="0.3">
      <c r="A200" s="562"/>
      <c r="B200" s="564"/>
      <c r="C200" s="266" t="s">
        <v>7817</v>
      </c>
      <c r="D200" s="263" t="s">
        <v>7818</v>
      </c>
      <c r="E200" s="320">
        <v>14240.96</v>
      </c>
      <c r="F200" s="266" t="s">
        <v>2422</v>
      </c>
      <c r="G200" s="321"/>
      <c r="H200" s="322" t="s">
        <v>7819</v>
      </c>
    </row>
    <row r="201" spans="1:8" s="260" customFormat="1" ht="12" x14ac:dyDescent="0.3">
      <c r="A201" s="562"/>
      <c r="B201" s="564"/>
      <c r="C201" s="266" t="s">
        <v>7820</v>
      </c>
      <c r="D201" s="343" t="s">
        <v>7821</v>
      </c>
      <c r="E201" s="320">
        <v>24449.06</v>
      </c>
      <c r="F201" s="266" t="s">
        <v>2422</v>
      </c>
      <c r="G201" s="321"/>
      <c r="H201" s="322" t="s">
        <v>7822</v>
      </c>
    </row>
    <row r="202" spans="1:8" s="260" customFormat="1" ht="12" x14ac:dyDescent="0.3">
      <c r="A202" s="562"/>
      <c r="B202" s="564"/>
      <c r="C202" s="266" t="s">
        <v>7823</v>
      </c>
      <c r="D202" s="344" t="s">
        <v>7824</v>
      </c>
      <c r="E202" s="320">
        <v>20423.11</v>
      </c>
      <c r="F202" s="266" t="s">
        <v>2422</v>
      </c>
      <c r="G202" s="321"/>
      <c r="H202" s="322" t="s">
        <v>7825</v>
      </c>
    </row>
    <row r="203" spans="1:8" s="260" customFormat="1" ht="12" x14ac:dyDescent="0.3">
      <c r="A203" s="562"/>
      <c r="B203" s="564"/>
      <c r="C203" s="273" t="s">
        <v>7826</v>
      </c>
      <c r="D203" s="345" t="s">
        <v>7827</v>
      </c>
      <c r="E203" s="382">
        <v>16622.5</v>
      </c>
      <c r="F203" s="273" t="s">
        <v>2422</v>
      </c>
      <c r="G203" s="326"/>
      <c r="H203" s="327" t="s">
        <v>7828</v>
      </c>
    </row>
    <row r="204" spans="1:8" s="260" customFormat="1" ht="24" x14ac:dyDescent="0.3">
      <c r="A204" s="568" t="s">
        <v>7829</v>
      </c>
      <c r="B204" s="569" t="s">
        <v>7830</v>
      </c>
      <c r="C204" s="257" t="s">
        <v>7831</v>
      </c>
      <c r="D204" s="277" t="s">
        <v>7832</v>
      </c>
      <c r="E204" s="383">
        <v>13808.16</v>
      </c>
      <c r="F204" s="328" t="s">
        <v>2422</v>
      </c>
      <c r="G204" s="384"/>
      <c r="H204" s="331" t="s">
        <v>7833</v>
      </c>
    </row>
    <row r="205" spans="1:8" s="260" customFormat="1" ht="12" x14ac:dyDescent="0.3">
      <c r="A205" s="561"/>
      <c r="B205" s="563"/>
      <c r="C205" s="266" t="s">
        <v>7834</v>
      </c>
      <c r="D205" s="343" t="s">
        <v>7835</v>
      </c>
      <c r="E205" s="385">
        <v>16200</v>
      </c>
      <c r="F205" s="266" t="s">
        <v>2422</v>
      </c>
      <c r="G205" s="386"/>
      <c r="H205" s="322" t="s">
        <v>7836</v>
      </c>
    </row>
    <row r="206" spans="1:8" s="260" customFormat="1" ht="12" x14ac:dyDescent="0.3">
      <c r="A206" s="568"/>
      <c r="B206" s="569"/>
      <c r="C206" s="328" t="s">
        <v>7837</v>
      </c>
      <c r="D206" s="263" t="s">
        <v>7838</v>
      </c>
      <c r="E206" s="385">
        <v>8848.26</v>
      </c>
      <c r="F206" s="266" t="s">
        <v>2422</v>
      </c>
      <c r="G206" s="386"/>
      <c r="H206" s="322" t="s">
        <v>7839</v>
      </c>
    </row>
    <row r="207" spans="1:8" s="260" customFormat="1" ht="12" x14ac:dyDescent="0.3">
      <c r="A207" s="561"/>
      <c r="B207" s="563"/>
      <c r="C207" s="273" t="s">
        <v>7840</v>
      </c>
      <c r="D207" s="324" t="s">
        <v>7841</v>
      </c>
      <c r="E207" s="382">
        <v>14580</v>
      </c>
      <c r="F207" s="273" t="s">
        <v>2422</v>
      </c>
      <c r="G207" s="387"/>
      <c r="H207" s="327" t="s">
        <v>7842</v>
      </c>
    </row>
    <row r="208" spans="1:8" s="282" customFormat="1" ht="12" x14ac:dyDescent="0.3">
      <c r="A208" s="568" t="s">
        <v>7843</v>
      </c>
      <c r="B208" s="569" t="s">
        <v>7844</v>
      </c>
      <c r="C208" s="328" t="s">
        <v>7845</v>
      </c>
      <c r="D208" s="343" t="s">
        <v>7846</v>
      </c>
      <c r="E208" s="388">
        <v>4238.1000000000004</v>
      </c>
      <c r="F208" s="328" t="s">
        <v>2422</v>
      </c>
      <c r="G208" s="342"/>
      <c r="H208" s="331" t="s">
        <v>7847</v>
      </c>
    </row>
    <row r="209" spans="1:8" s="260" customFormat="1" ht="12" x14ac:dyDescent="0.3">
      <c r="A209" s="561"/>
      <c r="B209" s="563"/>
      <c r="C209" s="323" t="s">
        <v>7848</v>
      </c>
      <c r="D209" s="345" t="s">
        <v>7849</v>
      </c>
      <c r="E209" s="389">
        <v>15761.25</v>
      </c>
      <c r="F209" s="323" t="s">
        <v>2422</v>
      </c>
      <c r="G209" s="326"/>
      <c r="H209" s="327" t="s">
        <v>7850</v>
      </c>
    </row>
    <row r="210" spans="1:8" s="260" customFormat="1" ht="12" x14ac:dyDescent="0.3">
      <c r="A210" s="562" t="s">
        <v>7851</v>
      </c>
      <c r="B210" s="564" t="s">
        <v>7852</v>
      </c>
      <c r="C210" s="257" t="s">
        <v>7853</v>
      </c>
      <c r="D210" s="285" t="s">
        <v>7854</v>
      </c>
      <c r="E210" s="383"/>
      <c r="F210" s="279" t="s">
        <v>7855</v>
      </c>
      <c r="G210" s="286"/>
      <c r="H210" s="331" t="s">
        <v>7856</v>
      </c>
    </row>
    <row r="211" spans="1:8" s="260" customFormat="1" ht="12" x14ac:dyDescent="0.3">
      <c r="A211" s="562"/>
      <c r="B211" s="564"/>
      <c r="C211" s="266" t="s">
        <v>7857</v>
      </c>
      <c r="D211" s="263" t="s">
        <v>7858</v>
      </c>
      <c r="E211" s="385"/>
      <c r="F211" s="266" t="s">
        <v>7855</v>
      </c>
      <c r="G211" s="267"/>
      <c r="H211" s="322" t="s">
        <v>7859</v>
      </c>
    </row>
    <row r="212" spans="1:8" s="260" customFormat="1" ht="12" x14ac:dyDescent="0.3">
      <c r="A212" s="562"/>
      <c r="B212" s="564"/>
      <c r="C212" s="266" t="s">
        <v>7860</v>
      </c>
      <c r="D212" s="263" t="s">
        <v>7861</v>
      </c>
      <c r="E212" s="385"/>
      <c r="F212" s="266" t="s">
        <v>7855</v>
      </c>
      <c r="G212" s="267"/>
      <c r="H212" s="322" t="s">
        <v>7862</v>
      </c>
    </row>
    <row r="213" spans="1:8" s="260" customFormat="1" ht="12" x14ac:dyDescent="0.3">
      <c r="A213" s="562"/>
      <c r="B213" s="564"/>
      <c r="C213" s="257" t="s">
        <v>7863</v>
      </c>
      <c r="D213" s="263" t="s">
        <v>7864</v>
      </c>
      <c r="E213" s="385"/>
      <c r="F213" s="266" t="s">
        <v>7855</v>
      </c>
      <c r="G213" s="267"/>
      <c r="H213" s="322" t="s">
        <v>7865</v>
      </c>
    </row>
    <row r="214" spans="1:8" s="260" customFormat="1" ht="12" x14ac:dyDescent="0.3">
      <c r="A214" s="562"/>
      <c r="B214" s="564"/>
      <c r="C214" s="266" t="s">
        <v>7866</v>
      </c>
      <c r="D214" s="263" t="s">
        <v>7867</v>
      </c>
      <c r="E214" s="385"/>
      <c r="F214" s="266" t="s">
        <v>7855</v>
      </c>
      <c r="G214" s="267"/>
      <c r="H214" s="322" t="s">
        <v>7868</v>
      </c>
    </row>
    <row r="215" spans="1:8" s="260" customFormat="1" ht="12" x14ac:dyDescent="0.3">
      <c r="A215" s="562"/>
      <c r="B215" s="564"/>
      <c r="C215" s="257" t="s">
        <v>7869</v>
      </c>
      <c r="D215" s="343" t="s">
        <v>7870</v>
      </c>
      <c r="E215" s="385"/>
      <c r="F215" s="266" t="s">
        <v>7855</v>
      </c>
      <c r="G215" s="267"/>
      <c r="H215" s="322" t="s">
        <v>7871</v>
      </c>
    </row>
    <row r="216" spans="1:8" s="260" customFormat="1" ht="12" x14ac:dyDescent="0.3">
      <c r="A216" s="562"/>
      <c r="B216" s="564"/>
      <c r="C216" s="323" t="s">
        <v>7872</v>
      </c>
      <c r="D216" s="345" t="s">
        <v>7873</v>
      </c>
      <c r="E216" s="382"/>
      <c r="F216" s="323" t="s">
        <v>7855</v>
      </c>
      <c r="G216" s="387"/>
      <c r="H216" s="327" t="s">
        <v>7874</v>
      </c>
    </row>
    <row r="217" spans="1:8" s="260" customFormat="1" ht="12" x14ac:dyDescent="0.3">
      <c r="A217" s="562" t="s">
        <v>7875</v>
      </c>
      <c r="B217" s="563" t="s">
        <v>7876</v>
      </c>
      <c r="C217" s="257" t="s">
        <v>7877</v>
      </c>
      <c r="D217" s="343" t="s">
        <v>7878</v>
      </c>
      <c r="E217" s="388">
        <v>2302.9699999999998</v>
      </c>
      <c r="F217" s="328" t="s">
        <v>2422</v>
      </c>
      <c r="G217" s="342"/>
      <c r="H217" s="331" t="s">
        <v>7879</v>
      </c>
    </row>
    <row r="218" spans="1:8" s="260" customFormat="1" ht="12" x14ac:dyDescent="0.3">
      <c r="A218" s="562"/>
      <c r="B218" s="564"/>
      <c r="C218" s="266" t="s">
        <v>7880</v>
      </c>
      <c r="D218" s="263" t="s">
        <v>7881</v>
      </c>
      <c r="E218" s="373">
        <v>2302.9699999999998</v>
      </c>
      <c r="F218" s="266" t="s">
        <v>2422</v>
      </c>
      <c r="G218" s="321"/>
      <c r="H218" s="322" t="s">
        <v>7882</v>
      </c>
    </row>
    <row r="219" spans="1:8" s="260" customFormat="1" ht="12" x14ac:dyDescent="0.3">
      <c r="A219" s="562"/>
      <c r="B219" s="564"/>
      <c r="C219" s="323" t="s">
        <v>7883</v>
      </c>
      <c r="D219" s="324" t="s">
        <v>7884</v>
      </c>
      <c r="E219" s="389">
        <v>2302.9699999999998</v>
      </c>
      <c r="F219" s="323" t="s">
        <v>2422</v>
      </c>
      <c r="G219" s="326"/>
      <c r="H219" s="327" t="s">
        <v>7885</v>
      </c>
    </row>
    <row r="220" spans="1:8" s="260" customFormat="1" ht="12" x14ac:dyDescent="0.3">
      <c r="A220" s="562" t="s">
        <v>7886</v>
      </c>
      <c r="B220" s="563" t="s">
        <v>7887</v>
      </c>
      <c r="C220" s="328" t="s">
        <v>7888</v>
      </c>
      <c r="D220" s="285" t="s">
        <v>7889</v>
      </c>
      <c r="E220" s="388">
        <v>1283.92</v>
      </c>
      <c r="F220" s="328" t="s">
        <v>2422</v>
      </c>
      <c r="G220" s="342"/>
      <c r="H220" s="331" t="s">
        <v>7890</v>
      </c>
    </row>
    <row r="221" spans="1:8" s="260" customFormat="1" ht="12" x14ac:dyDescent="0.3">
      <c r="A221" s="562"/>
      <c r="B221" s="564"/>
      <c r="C221" s="266" t="s">
        <v>7891</v>
      </c>
      <c r="D221" s="263" t="s">
        <v>7892</v>
      </c>
      <c r="E221" s="373">
        <v>2567.85</v>
      </c>
      <c r="F221" s="266" t="s">
        <v>2422</v>
      </c>
      <c r="G221" s="321"/>
      <c r="H221" s="322" t="s">
        <v>7893</v>
      </c>
    </row>
    <row r="222" spans="1:8" s="260" customFormat="1" ht="12" x14ac:dyDescent="0.3">
      <c r="A222" s="562"/>
      <c r="B222" s="564"/>
      <c r="C222" s="257" t="s">
        <v>7894</v>
      </c>
      <c r="D222" s="343" t="s">
        <v>7895</v>
      </c>
      <c r="E222" s="373">
        <v>3851.77</v>
      </c>
      <c r="F222" s="266" t="s">
        <v>2422</v>
      </c>
      <c r="G222" s="321"/>
      <c r="H222" s="322" t="s">
        <v>7896</v>
      </c>
    </row>
    <row r="223" spans="1:8" s="260" customFormat="1" ht="12" x14ac:dyDescent="0.3">
      <c r="A223" s="562"/>
      <c r="B223" s="564"/>
      <c r="C223" s="266" t="s">
        <v>7897</v>
      </c>
      <c r="D223" s="263" t="s">
        <v>7898</v>
      </c>
      <c r="E223" s="373">
        <v>5135.6899999999996</v>
      </c>
      <c r="F223" s="266" t="s">
        <v>2422</v>
      </c>
      <c r="G223" s="321"/>
      <c r="H223" s="322" t="s">
        <v>7899</v>
      </c>
    </row>
    <row r="224" spans="1:8" s="260" customFormat="1" ht="12" x14ac:dyDescent="0.3">
      <c r="A224" s="562"/>
      <c r="B224" s="564"/>
      <c r="C224" s="323" t="s">
        <v>7900</v>
      </c>
      <c r="D224" s="324" t="s">
        <v>7901</v>
      </c>
      <c r="E224" s="389">
        <v>6419.61</v>
      </c>
      <c r="F224" s="323" t="s">
        <v>2422</v>
      </c>
      <c r="G224" s="326"/>
      <c r="H224" s="327" t="s">
        <v>7902</v>
      </c>
    </row>
    <row r="225" spans="1:8" s="260" customFormat="1" ht="12" x14ac:dyDescent="0.3">
      <c r="A225" s="562" t="s">
        <v>7903</v>
      </c>
      <c r="B225" s="563" t="s">
        <v>7904</v>
      </c>
      <c r="C225" s="279" t="s">
        <v>7905</v>
      </c>
      <c r="D225" s="285" t="s">
        <v>7906</v>
      </c>
      <c r="E225" s="388">
        <v>315.68</v>
      </c>
      <c r="F225" s="328" t="s">
        <v>2422</v>
      </c>
      <c r="G225" s="342"/>
      <c r="H225" s="331" t="s">
        <v>7907</v>
      </c>
    </row>
    <row r="226" spans="1:8" s="260" customFormat="1" ht="12" x14ac:dyDescent="0.3">
      <c r="A226" s="562"/>
      <c r="B226" s="564"/>
      <c r="C226" s="257" t="s">
        <v>7908</v>
      </c>
      <c r="D226" s="263" t="s">
        <v>7909</v>
      </c>
      <c r="E226" s="373">
        <v>631.35</v>
      </c>
      <c r="F226" s="266" t="s">
        <v>2422</v>
      </c>
      <c r="G226" s="321"/>
      <c r="H226" s="322" t="s">
        <v>7910</v>
      </c>
    </row>
    <row r="227" spans="1:8" s="260" customFormat="1" ht="12" x14ac:dyDescent="0.3">
      <c r="A227" s="562"/>
      <c r="B227" s="564"/>
      <c r="C227" s="257" t="s">
        <v>7911</v>
      </c>
      <c r="D227" s="343" t="s">
        <v>7912</v>
      </c>
      <c r="E227" s="373">
        <v>947.03</v>
      </c>
      <c r="F227" s="266" t="s">
        <v>2422</v>
      </c>
      <c r="G227" s="321"/>
      <c r="H227" s="322" t="s">
        <v>7913</v>
      </c>
    </row>
    <row r="228" spans="1:8" s="260" customFormat="1" ht="12" x14ac:dyDescent="0.3">
      <c r="A228" s="562"/>
      <c r="B228" s="564"/>
      <c r="C228" s="266" t="s">
        <v>7914</v>
      </c>
      <c r="D228" s="263" t="s">
        <v>7915</v>
      </c>
      <c r="E228" s="373">
        <v>315.68</v>
      </c>
      <c r="F228" s="266" t="s">
        <v>2422</v>
      </c>
      <c r="G228" s="321"/>
      <c r="H228" s="322" t="s">
        <v>7916</v>
      </c>
    </row>
    <row r="229" spans="1:8" s="260" customFormat="1" ht="12" x14ac:dyDescent="0.3">
      <c r="A229" s="562"/>
      <c r="B229" s="564"/>
      <c r="C229" s="266" t="s">
        <v>7917</v>
      </c>
      <c r="D229" s="263" t="s">
        <v>7918</v>
      </c>
      <c r="E229" s="373">
        <v>631.35</v>
      </c>
      <c r="F229" s="266" t="s">
        <v>2422</v>
      </c>
      <c r="G229" s="321"/>
      <c r="H229" s="322" t="s">
        <v>7919</v>
      </c>
    </row>
    <row r="230" spans="1:8" s="260" customFormat="1" ht="12" x14ac:dyDescent="0.3">
      <c r="A230" s="562"/>
      <c r="B230" s="564"/>
      <c r="C230" s="273" t="s">
        <v>7920</v>
      </c>
      <c r="D230" s="324" t="s">
        <v>7921</v>
      </c>
      <c r="E230" s="389">
        <v>947.03</v>
      </c>
      <c r="F230" s="323" t="s">
        <v>2422</v>
      </c>
      <c r="G230" s="326"/>
      <c r="H230" s="327" t="s">
        <v>7922</v>
      </c>
    </row>
    <row r="231" spans="1:8" s="260" customFormat="1" ht="19.5" customHeight="1" x14ac:dyDescent="0.3">
      <c r="A231" s="261" t="s">
        <v>7923</v>
      </c>
      <c r="B231" s="262" t="s">
        <v>7924</v>
      </c>
      <c r="C231" s="273" t="s">
        <v>7925</v>
      </c>
      <c r="D231" s="288" t="s">
        <v>7926</v>
      </c>
      <c r="E231" s="390">
        <v>14265</v>
      </c>
      <c r="F231" s="391" t="s">
        <v>2422</v>
      </c>
      <c r="G231" s="392"/>
      <c r="H231" s="393" t="s">
        <v>7927</v>
      </c>
    </row>
    <row r="232" spans="1:8" s="260" customFormat="1" ht="17.25" customHeight="1" x14ac:dyDescent="0.3">
      <c r="A232" s="287" t="s">
        <v>7928</v>
      </c>
      <c r="B232" s="394" t="s">
        <v>7929</v>
      </c>
      <c r="C232" s="391" t="s">
        <v>7930</v>
      </c>
      <c r="D232" s="324" t="s">
        <v>7931</v>
      </c>
      <c r="E232" s="395"/>
      <c r="F232" s="391" t="s">
        <v>5996</v>
      </c>
      <c r="G232" s="396"/>
      <c r="H232" s="393" t="s">
        <v>7932</v>
      </c>
    </row>
    <row r="233" spans="1:8" s="260" customFormat="1" ht="12" x14ac:dyDescent="0.3">
      <c r="A233" s="562" t="s">
        <v>7933</v>
      </c>
      <c r="B233" s="563" t="s">
        <v>7934</v>
      </c>
      <c r="C233" s="279" t="s">
        <v>7935</v>
      </c>
      <c r="D233" s="285" t="s">
        <v>7936</v>
      </c>
      <c r="E233" s="388">
        <v>894.22</v>
      </c>
      <c r="F233" s="328" t="s">
        <v>2422</v>
      </c>
      <c r="G233" s="342"/>
      <c r="H233" s="331" t="s">
        <v>7937</v>
      </c>
    </row>
    <row r="234" spans="1:8" s="260" customFormat="1" ht="12" x14ac:dyDescent="0.3">
      <c r="A234" s="562"/>
      <c r="B234" s="564"/>
      <c r="C234" s="266" t="s">
        <v>7938</v>
      </c>
      <c r="D234" s="343" t="s">
        <v>7939</v>
      </c>
      <c r="E234" s="373">
        <v>1788.44</v>
      </c>
      <c r="F234" s="266" t="s">
        <v>2422</v>
      </c>
      <c r="G234" s="321"/>
      <c r="H234" s="322" t="s">
        <v>7940</v>
      </c>
    </row>
    <row r="235" spans="1:8" s="260" customFormat="1" ht="12" x14ac:dyDescent="0.3">
      <c r="A235" s="562"/>
      <c r="B235" s="564"/>
      <c r="C235" s="266" t="s">
        <v>7941</v>
      </c>
      <c r="D235" s="263" t="s">
        <v>7942</v>
      </c>
      <c r="E235" s="373">
        <v>2682.65</v>
      </c>
      <c r="F235" s="266" t="s">
        <v>2422</v>
      </c>
      <c r="G235" s="321"/>
      <c r="H235" s="322" t="s">
        <v>7943</v>
      </c>
    </row>
    <row r="236" spans="1:8" s="260" customFormat="1" ht="12" x14ac:dyDescent="0.3">
      <c r="A236" s="562"/>
      <c r="B236" s="564"/>
      <c r="C236" s="257" t="s">
        <v>7944</v>
      </c>
      <c r="D236" s="343" t="s">
        <v>7945</v>
      </c>
      <c r="E236" s="373">
        <v>894.22</v>
      </c>
      <c r="F236" s="266" t="s">
        <v>2422</v>
      </c>
      <c r="G236" s="321"/>
      <c r="H236" s="322" t="s">
        <v>7946</v>
      </c>
    </row>
    <row r="237" spans="1:8" s="260" customFormat="1" ht="12" x14ac:dyDescent="0.3">
      <c r="A237" s="562"/>
      <c r="B237" s="564"/>
      <c r="C237" s="266" t="s">
        <v>7947</v>
      </c>
      <c r="D237" s="344" t="s">
        <v>7948</v>
      </c>
      <c r="E237" s="373">
        <v>1788.44</v>
      </c>
      <c r="F237" s="266" t="s">
        <v>2422</v>
      </c>
      <c r="G237" s="321"/>
      <c r="H237" s="322" t="s">
        <v>7949</v>
      </c>
    </row>
    <row r="238" spans="1:8" s="260" customFormat="1" ht="12" x14ac:dyDescent="0.3">
      <c r="A238" s="562"/>
      <c r="B238" s="564"/>
      <c r="C238" s="257" t="s">
        <v>7950</v>
      </c>
      <c r="D238" s="263" t="s">
        <v>7951</v>
      </c>
      <c r="E238" s="373">
        <v>2682.65</v>
      </c>
      <c r="F238" s="266" t="s">
        <v>2422</v>
      </c>
      <c r="G238" s="321"/>
      <c r="H238" s="322" t="s">
        <v>7952</v>
      </c>
    </row>
    <row r="239" spans="1:8" s="260" customFormat="1" ht="12" x14ac:dyDescent="0.3">
      <c r="A239" s="562"/>
      <c r="B239" s="564"/>
      <c r="C239" s="376" t="s">
        <v>7953</v>
      </c>
      <c r="D239" s="343" t="s">
        <v>7954</v>
      </c>
      <c r="E239" s="373">
        <v>894.22</v>
      </c>
      <c r="F239" s="266" t="s">
        <v>2422</v>
      </c>
      <c r="G239" s="321"/>
      <c r="H239" s="322" t="s">
        <v>7955</v>
      </c>
    </row>
    <row r="240" spans="1:8" s="260" customFormat="1" ht="12" x14ac:dyDescent="0.3">
      <c r="A240" s="562"/>
      <c r="B240" s="564"/>
      <c r="C240" s="266" t="s">
        <v>7956</v>
      </c>
      <c r="D240" s="344" t="s">
        <v>7957</v>
      </c>
      <c r="E240" s="373">
        <v>1788.44</v>
      </c>
      <c r="F240" s="266" t="s">
        <v>2422</v>
      </c>
      <c r="G240" s="321"/>
      <c r="H240" s="322" t="s">
        <v>7958</v>
      </c>
    </row>
    <row r="241" spans="1:8" s="260" customFormat="1" ht="12" x14ac:dyDescent="0.3">
      <c r="A241" s="562"/>
      <c r="B241" s="564"/>
      <c r="C241" s="266" t="s">
        <v>7959</v>
      </c>
      <c r="D241" s="344" t="s">
        <v>7960</v>
      </c>
      <c r="E241" s="373">
        <v>2682.65</v>
      </c>
      <c r="F241" s="266" t="s">
        <v>2422</v>
      </c>
      <c r="G241" s="321"/>
      <c r="H241" s="322" t="s">
        <v>7961</v>
      </c>
    </row>
    <row r="242" spans="1:8" s="260" customFormat="1" ht="12" x14ac:dyDescent="0.3">
      <c r="A242" s="562"/>
      <c r="B242" s="564"/>
      <c r="C242" s="257" t="s">
        <v>7962</v>
      </c>
      <c r="D242" s="263" t="s">
        <v>7963</v>
      </c>
      <c r="E242" s="373">
        <v>894.22</v>
      </c>
      <c r="F242" s="266" t="s">
        <v>2422</v>
      </c>
      <c r="G242" s="321"/>
      <c r="H242" s="322" t="s">
        <v>7964</v>
      </c>
    </row>
    <row r="243" spans="1:8" s="260" customFormat="1" ht="12" x14ac:dyDescent="0.3">
      <c r="A243" s="562"/>
      <c r="B243" s="564"/>
      <c r="C243" s="266" t="s">
        <v>7965</v>
      </c>
      <c r="D243" s="263" t="s">
        <v>7966</v>
      </c>
      <c r="E243" s="373">
        <v>1788.44</v>
      </c>
      <c r="F243" s="266" t="s">
        <v>2422</v>
      </c>
      <c r="G243" s="321"/>
      <c r="H243" s="322" t="s">
        <v>7967</v>
      </c>
    </row>
    <row r="244" spans="1:8" s="260" customFormat="1" ht="12" x14ac:dyDescent="0.3">
      <c r="A244" s="562"/>
      <c r="B244" s="564"/>
      <c r="C244" s="266" t="s">
        <v>7968</v>
      </c>
      <c r="D244" s="343" t="s">
        <v>7969</v>
      </c>
      <c r="E244" s="373">
        <v>2682.65</v>
      </c>
      <c r="F244" s="266" t="s">
        <v>2422</v>
      </c>
      <c r="G244" s="321"/>
      <c r="H244" s="322" t="s">
        <v>7970</v>
      </c>
    </row>
    <row r="245" spans="1:8" s="260" customFormat="1" ht="12" x14ac:dyDescent="0.3">
      <c r="A245" s="562"/>
      <c r="B245" s="564"/>
      <c r="C245" s="266" t="s">
        <v>7971</v>
      </c>
      <c r="D245" s="263" t="s">
        <v>7972</v>
      </c>
      <c r="E245" s="373">
        <v>1323.9</v>
      </c>
      <c r="F245" s="266" t="s">
        <v>2422</v>
      </c>
      <c r="G245" s="321"/>
      <c r="H245" s="322" t="s">
        <v>7973</v>
      </c>
    </row>
    <row r="246" spans="1:8" s="260" customFormat="1" ht="12" x14ac:dyDescent="0.3">
      <c r="A246" s="562"/>
      <c r="B246" s="564"/>
      <c r="C246" s="328" t="s">
        <v>7974</v>
      </c>
      <c r="D246" s="343" t="s">
        <v>7975</v>
      </c>
      <c r="E246" s="373">
        <v>1323.9</v>
      </c>
      <c r="F246" s="266" t="s">
        <v>2422</v>
      </c>
      <c r="G246" s="321"/>
      <c r="H246" s="322" t="s">
        <v>7976</v>
      </c>
    </row>
    <row r="247" spans="1:8" s="260" customFormat="1" ht="12" x14ac:dyDescent="0.3">
      <c r="A247" s="562"/>
      <c r="B247" s="564"/>
      <c r="C247" s="257" t="s">
        <v>7977</v>
      </c>
      <c r="D247" s="344" t="s">
        <v>7978</v>
      </c>
      <c r="E247" s="373">
        <v>890.56</v>
      </c>
      <c r="F247" s="266" t="s">
        <v>2422</v>
      </c>
      <c r="G247" s="321"/>
      <c r="H247" s="322" t="s">
        <v>7979</v>
      </c>
    </row>
    <row r="248" spans="1:8" s="260" customFormat="1" ht="12" x14ac:dyDescent="0.3">
      <c r="A248" s="562"/>
      <c r="B248" s="564"/>
      <c r="C248" s="266" t="s">
        <v>7980</v>
      </c>
      <c r="D248" s="263" t="s">
        <v>7981</v>
      </c>
      <c r="E248" s="373">
        <v>1781.13</v>
      </c>
      <c r="F248" s="266" t="s">
        <v>2422</v>
      </c>
      <c r="G248" s="321"/>
      <c r="H248" s="322" t="s">
        <v>7982</v>
      </c>
    </row>
    <row r="249" spans="1:8" s="260" customFormat="1" ht="12" x14ac:dyDescent="0.3">
      <c r="A249" s="562"/>
      <c r="B249" s="564"/>
      <c r="C249" s="266" t="s">
        <v>7983</v>
      </c>
      <c r="D249" s="263" t="s">
        <v>7984</v>
      </c>
      <c r="E249" s="373">
        <v>2671.69</v>
      </c>
      <c r="F249" s="266" t="s">
        <v>2422</v>
      </c>
      <c r="G249" s="321"/>
      <c r="H249" s="322" t="s">
        <v>7985</v>
      </c>
    </row>
    <row r="250" spans="1:8" s="260" customFormat="1" ht="12" x14ac:dyDescent="0.3">
      <c r="A250" s="562"/>
      <c r="B250" s="564"/>
      <c r="C250" s="257" t="s">
        <v>7986</v>
      </c>
      <c r="D250" s="263" t="s">
        <v>7987</v>
      </c>
      <c r="E250" s="373">
        <v>890.56</v>
      </c>
      <c r="F250" s="266" t="s">
        <v>2422</v>
      </c>
      <c r="G250" s="321"/>
      <c r="H250" s="322" t="s">
        <v>7988</v>
      </c>
    </row>
    <row r="251" spans="1:8" s="260" customFormat="1" ht="12" x14ac:dyDescent="0.3">
      <c r="A251" s="562"/>
      <c r="B251" s="564"/>
      <c r="C251" s="376" t="s">
        <v>7989</v>
      </c>
      <c r="D251" s="263" t="s">
        <v>7990</v>
      </c>
      <c r="E251" s="373">
        <v>1781.13</v>
      </c>
      <c r="F251" s="266" t="s">
        <v>2422</v>
      </c>
      <c r="G251" s="321"/>
      <c r="H251" s="322" t="s">
        <v>7991</v>
      </c>
    </row>
    <row r="252" spans="1:8" s="260" customFormat="1" ht="12" x14ac:dyDescent="0.3">
      <c r="A252" s="562"/>
      <c r="B252" s="564"/>
      <c r="C252" s="376" t="s">
        <v>7992</v>
      </c>
      <c r="D252" s="343" t="s">
        <v>7993</v>
      </c>
      <c r="E252" s="373">
        <v>2671.69</v>
      </c>
      <c r="F252" s="266" t="s">
        <v>2422</v>
      </c>
      <c r="G252" s="321"/>
      <c r="H252" s="322" t="s">
        <v>7994</v>
      </c>
    </row>
    <row r="253" spans="1:8" s="260" customFormat="1" ht="12" x14ac:dyDescent="0.3">
      <c r="A253" s="562"/>
      <c r="B253" s="564"/>
      <c r="C253" s="323" t="s">
        <v>7995</v>
      </c>
      <c r="D253" s="345" t="s">
        <v>7996</v>
      </c>
      <c r="E253" s="389">
        <v>890.56</v>
      </c>
      <c r="F253" s="323" t="s">
        <v>2422</v>
      </c>
      <c r="G253" s="326"/>
      <c r="H253" s="327" t="s">
        <v>7997</v>
      </c>
    </row>
    <row r="254" spans="1:8" s="260" customFormat="1" ht="12" customHeight="1" x14ac:dyDescent="0.3">
      <c r="A254" s="562" t="s">
        <v>7998</v>
      </c>
      <c r="B254" s="566" t="s">
        <v>7999</v>
      </c>
      <c r="C254" s="376" t="s">
        <v>8000</v>
      </c>
      <c r="D254" s="343" t="s">
        <v>8001</v>
      </c>
      <c r="E254" s="373">
        <v>5620</v>
      </c>
      <c r="F254" s="266" t="s">
        <v>2422</v>
      </c>
      <c r="G254" s="321"/>
      <c r="H254" s="322" t="s">
        <v>8002</v>
      </c>
    </row>
    <row r="255" spans="1:8" s="260" customFormat="1" ht="12.6" thickBot="1" x14ac:dyDescent="0.35">
      <c r="A255" s="565"/>
      <c r="B255" s="567"/>
      <c r="C255" s="397" t="s">
        <v>8003</v>
      </c>
      <c r="D255" s="398" t="s">
        <v>8004</v>
      </c>
      <c r="E255" s="399">
        <v>5620.2</v>
      </c>
      <c r="F255" s="397" t="s">
        <v>2422</v>
      </c>
      <c r="G255" s="400"/>
      <c r="H255" s="401" t="s">
        <v>8005</v>
      </c>
    </row>
    <row r="256" spans="1:8" s="282" customFormat="1" x14ac:dyDescent="0.3">
      <c r="A256" s="305"/>
      <c r="B256" s="305"/>
      <c r="C256" s="308"/>
      <c r="D256" s="305"/>
      <c r="E256" s="260"/>
      <c r="F256" s="308"/>
      <c r="G256" s="247"/>
      <c r="H256" s="247"/>
    </row>
  </sheetData>
  <autoFilter ref="A1:G819" xr:uid="{62DADC20-E830-4356-A54B-40DF5804DCB0}"/>
  <mergeCells count="42">
    <mergeCell ref="A3:A13"/>
    <mergeCell ref="B3:B13"/>
    <mergeCell ref="A14:A16"/>
    <mergeCell ref="B14:B16"/>
    <mergeCell ref="A18:A24"/>
    <mergeCell ref="B18:B24"/>
    <mergeCell ref="A25:A47"/>
    <mergeCell ref="B25:B47"/>
    <mergeCell ref="A48:A89"/>
    <mergeCell ref="B48:B89"/>
    <mergeCell ref="A90:A94"/>
    <mergeCell ref="B90:B94"/>
    <mergeCell ref="A95:A99"/>
    <mergeCell ref="B95:B99"/>
    <mergeCell ref="A100:A121"/>
    <mergeCell ref="B100:B121"/>
    <mergeCell ref="A122:A154"/>
    <mergeCell ref="B122:B154"/>
    <mergeCell ref="A155:A187"/>
    <mergeCell ref="B155:B187"/>
    <mergeCell ref="A188:A190"/>
    <mergeCell ref="B188:B190"/>
    <mergeCell ref="A191:A195"/>
    <mergeCell ref="B191:B195"/>
    <mergeCell ref="A196:A203"/>
    <mergeCell ref="B196:B203"/>
    <mergeCell ref="A204:A207"/>
    <mergeCell ref="B204:B207"/>
    <mergeCell ref="A208:A209"/>
    <mergeCell ref="B208:B209"/>
    <mergeCell ref="A210:A216"/>
    <mergeCell ref="B210:B216"/>
    <mergeCell ref="A217:A219"/>
    <mergeCell ref="B217:B219"/>
    <mergeCell ref="A220:A224"/>
    <mergeCell ref="B220:B224"/>
    <mergeCell ref="A225:A230"/>
    <mergeCell ref="B225:B230"/>
    <mergeCell ref="A233:A253"/>
    <mergeCell ref="B233:B253"/>
    <mergeCell ref="A254:A255"/>
    <mergeCell ref="B254:B255"/>
  </mergeCells>
  <conditionalFormatting sqref="A1:C1">
    <cfRule type="containsText" dxfId="6" priority="5" operator="containsText" text="FALSE">
      <formula>NOT(ISERROR(SEARCH("FALSE",A1)))</formula>
    </cfRule>
  </conditionalFormatting>
  <conditionalFormatting sqref="C17">
    <cfRule type="duplicateValues" dxfId="5" priority="3"/>
  </conditionalFormatting>
  <conditionalFormatting sqref="C66:C190">
    <cfRule type="duplicateValues" dxfId="4" priority="1"/>
  </conditionalFormatting>
  <conditionalFormatting sqref="C256:D1048576 C2:D2 C1">
    <cfRule type="duplicateValues" dxfId="3" priority="6"/>
  </conditionalFormatting>
  <conditionalFormatting sqref="F1:H1">
    <cfRule type="containsText" dxfId="2" priority="4" operator="containsText" text="FALSE">
      <formula>NOT(ISERROR(SEARCH("FALSE",F1)))</formula>
    </cfRule>
  </conditionalFormatting>
  <conditionalFormatting sqref="H48:H89">
    <cfRule type="duplicateValues" dxfId="1"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3301F-46EB-451D-83DA-95AA5D847A52}">
  <sheetPr>
    <pageSetUpPr fitToPage="1"/>
  </sheetPr>
  <dimension ref="A1:I1055"/>
  <sheetViews>
    <sheetView zoomScaleNormal="100" workbookViewId="0">
      <pane ySplit="1" topLeftCell="A2" activePane="bottomLeft" state="frozen"/>
      <selection pane="bottomLeft" activeCell="M8" sqref="M8"/>
    </sheetView>
  </sheetViews>
  <sheetFormatPr defaultColWidth="8.88671875" defaultRowHeight="14.4" x14ac:dyDescent="0.3"/>
  <cols>
    <col min="1" max="1" width="9.6640625" style="247" customWidth="1"/>
    <col min="2" max="2" width="37.5546875" style="247" customWidth="1"/>
    <col min="3" max="3" width="10.33203125" style="282" customWidth="1"/>
    <col min="4" max="4" width="70.88671875" style="282" customWidth="1"/>
    <col min="5" max="5" width="12.88671875" style="260" customWidth="1"/>
    <col min="6" max="6" width="10.44140625" style="308" customWidth="1"/>
    <col min="7" max="7" width="30.109375" style="282" customWidth="1"/>
    <col min="8" max="8" width="11" style="308" customWidth="1"/>
    <col min="9" max="9" width="11.88671875" style="282" bestFit="1" customWidth="1"/>
    <col min="10" max="16384" width="8.88671875" style="282"/>
  </cols>
  <sheetData>
    <row r="1" spans="1:9" s="247" customFormat="1" ht="81" customHeight="1" thickBot="1" x14ac:dyDescent="0.35">
      <c r="A1" s="241" t="s">
        <v>2410</v>
      </c>
      <c r="B1" s="242" t="s">
        <v>2411</v>
      </c>
      <c r="C1" s="242" t="s">
        <v>2412</v>
      </c>
      <c r="D1" s="243" t="s">
        <v>2413</v>
      </c>
      <c r="E1" s="243" t="s">
        <v>2414</v>
      </c>
      <c r="F1" s="244" t="s">
        <v>7125</v>
      </c>
      <c r="G1" s="245" t="s">
        <v>7126</v>
      </c>
      <c r="H1" s="246" t="s">
        <v>8006</v>
      </c>
      <c r="I1" s="246" t="s">
        <v>2417</v>
      </c>
    </row>
    <row r="2" spans="1:9" s="253" customFormat="1" ht="15" thickBot="1" x14ac:dyDescent="0.35">
      <c r="A2" s="404">
        <v>1</v>
      </c>
      <c r="B2" s="405">
        <v>2</v>
      </c>
      <c r="C2" s="405">
        <v>3</v>
      </c>
      <c r="D2" s="406">
        <v>4</v>
      </c>
      <c r="E2" s="405">
        <v>5</v>
      </c>
      <c r="F2" s="405">
        <v>6</v>
      </c>
      <c r="G2" s="406">
        <v>7</v>
      </c>
      <c r="H2" s="407">
        <v>8</v>
      </c>
      <c r="I2" s="408">
        <v>8</v>
      </c>
    </row>
    <row r="3" spans="1:9" ht="18" customHeight="1" thickBot="1" x14ac:dyDescent="0.35">
      <c r="A3" s="588" t="s">
        <v>8007</v>
      </c>
      <c r="B3" s="589" t="s">
        <v>8008</v>
      </c>
      <c r="C3" s="467" t="s">
        <v>8009</v>
      </c>
      <c r="D3" s="467" t="s">
        <v>8010</v>
      </c>
      <c r="E3" s="468">
        <v>43.72</v>
      </c>
      <c r="F3" s="413" t="s">
        <v>8011</v>
      </c>
      <c r="G3" s="412"/>
      <c r="H3" s="413" t="s">
        <v>8012</v>
      </c>
      <c r="I3" s="414" t="s">
        <v>8013</v>
      </c>
    </row>
    <row r="4" spans="1:9" ht="18" customHeight="1" thickBot="1" x14ac:dyDescent="0.35">
      <c r="A4" s="580"/>
      <c r="B4" s="582"/>
      <c r="C4" s="409" t="s">
        <v>8014</v>
      </c>
      <c r="D4" s="409" t="s">
        <v>8015</v>
      </c>
      <c r="E4" s="410">
        <v>87.44</v>
      </c>
      <c r="F4" s="411" t="s">
        <v>8011</v>
      </c>
      <c r="G4" s="415"/>
      <c r="H4" s="413" t="s">
        <v>8012</v>
      </c>
      <c r="I4" s="414" t="s">
        <v>8016</v>
      </c>
    </row>
    <row r="5" spans="1:9" ht="18" customHeight="1" thickBot="1" x14ac:dyDescent="0.35">
      <c r="A5" s="580"/>
      <c r="B5" s="582"/>
      <c r="C5" s="409" t="s">
        <v>8017</v>
      </c>
      <c r="D5" s="409" t="s">
        <v>8018</v>
      </c>
      <c r="E5" s="410">
        <v>131.16</v>
      </c>
      <c r="F5" s="411" t="s">
        <v>8011</v>
      </c>
      <c r="G5" s="415"/>
      <c r="H5" s="413" t="s">
        <v>8012</v>
      </c>
      <c r="I5" s="414" t="s">
        <v>8019</v>
      </c>
    </row>
    <row r="6" spans="1:9" ht="18" customHeight="1" thickBot="1" x14ac:dyDescent="0.35">
      <c r="A6" s="580"/>
      <c r="B6" s="582"/>
      <c r="C6" s="409" t="s">
        <v>8020</v>
      </c>
      <c r="D6" s="409" t="s">
        <v>8021</v>
      </c>
      <c r="E6" s="410">
        <v>174.88</v>
      </c>
      <c r="F6" s="411" t="s">
        <v>8011</v>
      </c>
      <c r="G6" s="415"/>
      <c r="H6" s="413" t="s">
        <v>8012</v>
      </c>
      <c r="I6" s="414" t="s">
        <v>8022</v>
      </c>
    </row>
    <row r="7" spans="1:9" ht="18" customHeight="1" thickBot="1" x14ac:dyDescent="0.35">
      <c r="A7" s="580"/>
      <c r="B7" s="582"/>
      <c r="C7" s="409" t="s">
        <v>8023</v>
      </c>
      <c r="D7" s="409" t="s">
        <v>8024</v>
      </c>
      <c r="E7" s="410">
        <v>218.6</v>
      </c>
      <c r="F7" s="411" t="s">
        <v>8011</v>
      </c>
      <c r="G7" s="415"/>
      <c r="H7" s="413" t="s">
        <v>8012</v>
      </c>
      <c r="I7" s="414" t="s">
        <v>8025</v>
      </c>
    </row>
    <row r="8" spans="1:9" ht="18" customHeight="1" thickBot="1" x14ac:dyDescent="0.35">
      <c r="A8" s="580"/>
      <c r="B8" s="582"/>
      <c r="C8" s="409" t="s">
        <v>8026</v>
      </c>
      <c r="D8" s="409" t="s">
        <v>8027</v>
      </c>
      <c r="E8" s="410">
        <v>262.32</v>
      </c>
      <c r="F8" s="411" t="s">
        <v>8011</v>
      </c>
      <c r="G8" s="415"/>
      <c r="H8" s="413" t="s">
        <v>8012</v>
      </c>
      <c r="I8" s="414" t="s">
        <v>8028</v>
      </c>
    </row>
    <row r="9" spans="1:9" ht="18" customHeight="1" thickBot="1" x14ac:dyDescent="0.35">
      <c r="A9" s="580"/>
      <c r="B9" s="582"/>
      <c r="C9" s="409" t="s">
        <v>8029</v>
      </c>
      <c r="D9" s="409" t="s">
        <v>8030</v>
      </c>
      <c r="E9" s="410">
        <v>306.03999999999996</v>
      </c>
      <c r="F9" s="411" t="s">
        <v>8011</v>
      </c>
      <c r="G9" s="415"/>
      <c r="H9" s="413" t="s">
        <v>8012</v>
      </c>
      <c r="I9" s="414" t="s">
        <v>8031</v>
      </c>
    </row>
    <row r="10" spans="1:9" ht="18" customHeight="1" thickBot="1" x14ac:dyDescent="0.35">
      <c r="A10" s="580"/>
      <c r="B10" s="582"/>
      <c r="C10" s="409" t="s">
        <v>8032</v>
      </c>
      <c r="D10" s="409" t="s">
        <v>8033</v>
      </c>
      <c r="E10" s="410">
        <v>349.76</v>
      </c>
      <c r="F10" s="411" t="s">
        <v>8011</v>
      </c>
      <c r="G10" s="415"/>
      <c r="H10" s="413" t="s">
        <v>8012</v>
      </c>
      <c r="I10" s="414" t="s">
        <v>8034</v>
      </c>
    </row>
    <row r="11" spans="1:9" ht="18" customHeight="1" thickBot="1" x14ac:dyDescent="0.35">
      <c r="A11" s="580"/>
      <c r="B11" s="582"/>
      <c r="C11" s="409" t="s">
        <v>8035</v>
      </c>
      <c r="D11" s="409" t="s">
        <v>8036</v>
      </c>
      <c r="E11" s="410">
        <v>393.48</v>
      </c>
      <c r="F11" s="411" t="s">
        <v>8011</v>
      </c>
      <c r="G11" s="415"/>
      <c r="H11" s="413" t="s">
        <v>8012</v>
      </c>
      <c r="I11" s="414" t="s">
        <v>8037</v>
      </c>
    </row>
    <row r="12" spans="1:9" ht="18" customHeight="1" thickBot="1" x14ac:dyDescent="0.35">
      <c r="A12" s="580"/>
      <c r="B12" s="582"/>
      <c r="C12" s="409" t="s">
        <v>8038</v>
      </c>
      <c r="D12" s="409" t="s">
        <v>8039</v>
      </c>
      <c r="E12" s="410">
        <v>437.2</v>
      </c>
      <c r="F12" s="411" t="s">
        <v>8011</v>
      </c>
      <c r="G12" s="415"/>
      <c r="H12" s="413" t="s">
        <v>8012</v>
      </c>
      <c r="I12" s="414" t="s">
        <v>8040</v>
      </c>
    </row>
    <row r="13" spans="1:9" ht="18" customHeight="1" thickBot="1" x14ac:dyDescent="0.35">
      <c r="A13" s="580"/>
      <c r="B13" s="582"/>
      <c r="C13" s="409" t="s">
        <v>8041</v>
      </c>
      <c r="D13" s="409" t="s">
        <v>8042</v>
      </c>
      <c r="E13" s="410">
        <v>874.4</v>
      </c>
      <c r="F13" s="411" t="s">
        <v>8011</v>
      </c>
      <c r="G13" s="415"/>
      <c r="H13" s="413" t="s">
        <v>8012</v>
      </c>
      <c r="I13" s="414" t="s">
        <v>8043</v>
      </c>
    </row>
    <row r="14" spans="1:9" ht="18" customHeight="1" thickBot="1" x14ac:dyDescent="0.35">
      <c r="A14" s="580"/>
      <c r="B14" s="582"/>
      <c r="C14" s="409" t="s">
        <v>8044</v>
      </c>
      <c r="D14" s="409" t="s">
        <v>8045</v>
      </c>
      <c r="E14" s="410">
        <v>1311.6</v>
      </c>
      <c r="F14" s="411" t="s">
        <v>8011</v>
      </c>
      <c r="G14" s="415"/>
      <c r="H14" s="413" t="s">
        <v>8012</v>
      </c>
      <c r="I14" s="414" t="s">
        <v>8046</v>
      </c>
    </row>
    <row r="15" spans="1:9" ht="18" customHeight="1" thickBot="1" x14ac:dyDescent="0.35">
      <c r="A15" s="580"/>
      <c r="B15" s="582"/>
      <c r="C15" s="409" t="s">
        <v>8047</v>
      </c>
      <c r="D15" s="409" t="s">
        <v>8048</v>
      </c>
      <c r="E15" s="410">
        <v>1748.8</v>
      </c>
      <c r="F15" s="411" t="s">
        <v>8011</v>
      </c>
      <c r="G15" s="415"/>
      <c r="H15" s="413" t="s">
        <v>8012</v>
      </c>
      <c r="I15" s="414" t="s">
        <v>8049</v>
      </c>
    </row>
    <row r="16" spans="1:9" ht="18" customHeight="1" thickBot="1" x14ac:dyDescent="0.35">
      <c r="A16" s="580"/>
      <c r="B16" s="582"/>
      <c r="C16" s="409" t="s">
        <v>8050</v>
      </c>
      <c r="D16" s="409" t="s">
        <v>8051</v>
      </c>
      <c r="E16" s="410">
        <v>2186</v>
      </c>
      <c r="F16" s="411" t="s">
        <v>8011</v>
      </c>
      <c r="G16" s="415"/>
      <c r="H16" s="413" t="s">
        <v>8012</v>
      </c>
      <c r="I16" s="414" t="s">
        <v>8052</v>
      </c>
    </row>
    <row r="17" spans="1:9" ht="18" customHeight="1" thickBot="1" x14ac:dyDescent="0.35">
      <c r="A17" s="580"/>
      <c r="B17" s="582"/>
      <c r="C17" s="409" t="s">
        <v>8053</v>
      </c>
      <c r="D17" s="409" t="s">
        <v>8054</v>
      </c>
      <c r="E17" s="410">
        <v>4372</v>
      </c>
      <c r="F17" s="411" t="s">
        <v>8011</v>
      </c>
      <c r="G17" s="415"/>
      <c r="H17" s="413" t="s">
        <v>8012</v>
      </c>
      <c r="I17" s="414" t="s">
        <v>8055</v>
      </c>
    </row>
    <row r="18" spans="1:9" ht="18" customHeight="1" thickBot="1" x14ac:dyDescent="0.35">
      <c r="A18" s="580"/>
      <c r="B18" s="582"/>
      <c r="C18" s="409" t="s">
        <v>8056</v>
      </c>
      <c r="D18" s="409" t="s">
        <v>8057</v>
      </c>
      <c r="E18" s="410">
        <v>8744</v>
      </c>
      <c r="F18" s="411" t="s">
        <v>8011</v>
      </c>
      <c r="G18" s="415"/>
      <c r="H18" s="413" t="s">
        <v>8012</v>
      </c>
      <c r="I18" s="414" t="s">
        <v>8058</v>
      </c>
    </row>
    <row r="19" spans="1:9" ht="18" customHeight="1" thickBot="1" x14ac:dyDescent="0.35">
      <c r="A19" s="580"/>
      <c r="B19" s="582"/>
      <c r="C19" s="409" t="s">
        <v>8059</v>
      </c>
      <c r="D19" s="409" t="s">
        <v>8060</v>
      </c>
      <c r="E19" s="410">
        <v>13116</v>
      </c>
      <c r="F19" s="411" t="s">
        <v>8011</v>
      </c>
      <c r="G19" s="415"/>
      <c r="H19" s="413" t="s">
        <v>8012</v>
      </c>
      <c r="I19" s="414" t="s">
        <v>8061</v>
      </c>
    </row>
    <row r="20" spans="1:9" ht="18" customHeight="1" thickBot="1" x14ac:dyDescent="0.35">
      <c r="A20" s="580"/>
      <c r="B20" s="582"/>
      <c r="C20" s="409" t="s">
        <v>8062</v>
      </c>
      <c r="D20" s="409" t="s">
        <v>8063</v>
      </c>
      <c r="E20" s="410">
        <v>29.14</v>
      </c>
      <c r="F20" s="411" t="s">
        <v>8011</v>
      </c>
      <c r="G20" s="416"/>
      <c r="H20" s="411" t="s">
        <v>8064</v>
      </c>
      <c r="I20" s="414" t="s">
        <v>8065</v>
      </c>
    </row>
    <row r="21" spans="1:9" ht="18" customHeight="1" thickBot="1" x14ac:dyDescent="0.35">
      <c r="A21" s="580"/>
      <c r="B21" s="582"/>
      <c r="C21" s="409" t="s">
        <v>8066</v>
      </c>
      <c r="D21" s="409" t="s">
        <v>8067</v>
      </c>
      <c r="E21" s="410">
        <v>58.28</v>
      </c>
      <c r="F21" s="411" t="s">
        <v>8011</v>
      </c>
      <c r="G21" s="415"/>
      <c r="H21" s="411" t="s">
        <v>8064</v>
      </c>
      <c r="I21" s="414" t="s">
        <v>8068</v>
      </c>
    </row>
    <row r="22" spans="1:9" ht="18" customHeight="1" thickBot="1" x14ac:dyDescent="0.35">
      <c r="A22" s="580"/>
      <c r="B22" s="582"/>
      <c r="C22" s="409" t="s">
        <v>8069</v>
      </c>
      <c r="D22" s="409" t="s">
        <v>8070</v>
      </c>
      <c r="E22" s="410">
        <v>87.42</v>
      </c>
      <c r="F22" s="411" t="s">
        <v>8011</v>
      </c>
      <c r="G22" s="415"/>
      <c r="H22" s="411" t="s">
        <v>8064</v>
      </c>
      <c r="I22" s="414" t="s">
        <v>8071</v>
      </c>
    </row>
    <row r="23" spans="1:9" ht="18" customHeight="1" thickBot="1" x14ac:dyDescent="0.35">
      <c r="A23" s="580"/>
      <c r="B23" s="582"/>
      <c r="C23" s="409" t="s">
        <v>8072</v>
      </c>
      <c r="D23" s="409" t="s">
        <v>8073</v>
      </c>
      <c r="E23" s="410">
        <v>116.56</v>
      </c>
      <c r="F23" s="411" t="s">
        <v>8011</v>
      </c>
      <c r="G23" s="415"/>
      <c r="H23" s="411" t="s">
        <v>8064</v>
      </c>
      <c r="I23" s="414" t="s">
        <v>8074</v>
      </c>
    </row>
    <row r="24" spans="1:9" ht="18" customHeight="1" thickBot="1" x14ac:dyDescent="0.35">
      <c r="A24" s="580"/>
      <c r="B24" s="582"/>
      <c r="C24" s="409" t="s">
        <v>8075</v>
      </c>
      <c r="D24" s="409" t="s">
        <v>8076</v>
      </c>
      <c r="E24" s="410">
        <v>145.69999999999999</v>
      </c>
      <c r="F24" s="411" t="s">
        <v>8011</v>
      </c>
      <c r="G24" s="415"/>
      <c r="H24" s="411" t="s">
        <v>8064</v>
      </c>
      <c r="I24" s="414" t="s">
        <v>8077</v>
      </c>
    </row>
    <row r="25" spans="1:9" ht="18" customHeight="1" thickBot="1" x14ac:dyDescent="0.35">
      <c r="A25" s="580"/>
      <c r="B25" s="582"/>
      <c r="C25" s="409" t="s">
        <v>8078</v>
      </c>
      <c r="D25" s="409" t="s">
        <v>8079</v>
      </c>
      <c r="E25" s="410">
        <v>174.84</v>
      </c>
      <c r="F25" s="411" t="s">
        <v>8011</v>
      </c>
      <c r="G25" s="415"/>
      <c r="H25" s="411" t="s">
        <v>8064</v>
      </c>
      <c r="I25" s="414" t="s">
        <v>8080</v>
      </c>
    </row>
    <row r="26" spans="1:9" ht="18" customHeight="1" thickBot="1" x14ac:dyDescent="0.35">
      <c r="A26" s="580"/>
      <c r="B26" s="582"/>
      <c r="C26" s="409" t="s">
        <v>8081</v>
      </c>
      <c r="D26" s="409" t="s">
        <v>8082</v>
      </c>
      <c r="E26" s="410">
        <v>203.98000000000002</v>
      </c>
      <c r="F26" s="411" t="s">
        <v>8011</v>
      </c>
      <c r="G26" s="415"/>
      <c r="H26" s="411" t="s">
        <v>8064</v>
      </c>
      <c r="I26" s="414" t="s">
        <v>8083</v>
      </c>
    </row>
    <row r="27" spans="1:9" ht="18" customHeight="1" thickBot="1" x14ac:dyDescent="0.35">
      <c r="A27" s="580"/>
      <c r="B27" s="582"/>
      <c r="C27" s="409" t="s">
        <v>8084</v>
      </c>
      <c r="D27" s="409" t="s">
        <v>8085</v>
      </c>
      <c r="E27" s="410">
        <v>233.12</v>
      </c>
      <c r="F27" s="411" t="s">
        <v>8011</v>
      </c>
      <c r="G27" s="415"/>
      <c r="H27" s="411" t="s">
        <v>8064</v>
      </c>
      <c r="I27" s="414" t="s">
        <v>8086</v>
      </c>
    </row>
    <row r="28" spans="1:9" ht="18" customHeight="1" thickBot="1" x14ac:dyDescent="0.35">
      <c r="A28" s="580"/>
      <c r="B28" s="582"/>
      <c r="C28" s="409" t="s">
        <v>8087</v>
      </c>
      <c r="D28" s="409" t="s">
        <v>8088</v>
      </c>
      <c r="E28" s="410">
        <v>262.26</v>
      </c>
      <c r="F28" s="411" t="s">
        <v>8011</v>
      </c>
      <c r="G28" s="415"/>
      <c r="H28" s="411" t="s">
        <v>8064</v>
      </c>
      <c r="I28" s="414" t="s">
        <v>8089</v>
      </c>
    </row>
    <row r="29" spans="1:9" ht="18" customHeight="1" thickBot="1" x14ac:dyDescent="0.35">
      <c r="A29" s="580"/>
      <c r="B29" s="582"/>
      <c r="C29" s="409" t="s">
        <v>8090</v>
      </c>
      <c r="D29" s="409" t="s">
        <v>8091</v>
      </c>
      <c r="E29" s="410">
        <v>291.39999999999998</v>
      </c>
      <c r="F29" s="411" t="s">
        <v>8011</v>
      </c>
      <c r="G29" s="415"/>
      <c r="H29" s="411" t="s">
        <v>8064</v>
      </c>
      <c r="I29" s="414" t="s">
        <v>8092</v>
      </c>
    </row>
    <row r="30" spans="1:9" ht="18" customHeight="1" thickBot="1" x14ac:dyDescent="0.35">
      <c r="A30" s="580"/>
      <c r="B30" s="582"/>
      <c r="C30" s="409" t="s">
        <v>8093</v>
      </c>
      <c r="D30" s="409" t="s">
        <v>8094</v>
      </c>
      <c r="E30" s="410">
        <v>582.79999999999995</v>
      </c>
      <c r="F30" s="411" t="s">
        <v>8011</v>
      </c>
      <c r="G30" s="415"/>
      <c r="H30" s="411" t="s">
        <v>8064</v>
      </c>
      <c r="I30" s="414" t="s">
        <v>8095</v>
      </c>
    </row>
    <row r="31" spans="1:9" ht="18" customHeight="1" thickBot="1" x14ac:dyDescent="0.35">
      <c r="A31" s="580"/>
      <c r="B31" s="582"/>
      <c r="C31" s="409" t="s">
        <v>8096</v>
      </c>
      <c r="D31" s="409" t="s">
        <v>8097</v>
      </c>
      <c r="E31" s="410">
        <v>874.2</v>
      </c>
      <c r="F31" s="411" t="s">
        <v>8011</v>
      </c>
      <c r="G31" s="415"/>
      <c r="H31" s="411" t="s">
        <v>8064</v>
      </c>
      <c r="I31" s="414" t="s">
        <v>8098</v>
      </c>
    </row>
    <row r="32" spans="1:9" ht="18" customHeight="1" thickBot="1" x14ac:dyDescent="0.35">
      <c r="A32" s="580"/>
      <c r="B32" s="582"/>
      <c r="C32" s="409" t="s">
        <v>8099</v>
      </c>
      <c r="D32" s="409" t="s">
        <v>8100</v>
      </c>
      <c r="E32" s="410">
        <v>1165.5999999999999</v>
      </c>
      <c r="F32" s="411" t="s">
        <v>8011</v>
      </c>
      <c r="G32" s="415"/>
      <c r="H32" s="411" t="s">
        <v>8064</v>
      </c>
      <c r="I32" s="414" t="s">
        <v>8101</v>
      </c>
    </row>
    <row r="33" spans="1:9" ht="18" customHeight="1" thickBot="1" x14ac:dyDescent="0.35">
      <c r="A33" s="580"/>
      <c r="B33" s="582"/>
      <c r="C33" s="409" t="s">
        <v>8102</v>
      </c>
      <c r="D33" s="409" t="s">
        <v>8103</v>
      </c>
      <c r="E33" s="410">
        <v>1457</v>
      </c>
      <c r="F33" s="411" t="s">
        <v>8011</v>
      </c>
      <c r="G33" s="415"/>
      <c r="H33" s="411" t="s">
        <v>8064</v>
      </c>
      <c r="I33" s="414" t="s">
        <v>8104</v>
      </c>
    </row>
    <row r="34" spans="1:9" ht="18" customHeight="1" thickBot="1" x14ac:dyDescent="0.35">
      <c r="A34" s="580"/>
      <c r="B34" s="582"/>
      <c r="C34" s="409" t="s">
        <v>8105</v>
      </c>
      <c r="D34" s="409" t="s">
        <v>8106</v>
      </c>
      <c r="E34" s="410">
        <v>2914</v>
      </c>
      <c r="F34" s="411" t="s">
        <v>8011</v>
      </c>
      <c r="G34" s="415"/>
      <c r="H34" s="411" t="s">
        <v>8064</v>
      </c>
      <c r="I34" s="414" t="s">
        <v>8107</v>
      </c>
    </row>
    <row r="35" spans="1:9" ht="18" customHeight="1" thickBot="1" x14ac:dyDescent="0.35">
      <c r="A35" s="580"/>
      <c r="B35" s="582"/>
      <c r="C35" s="409" t="s">
        <v>8108</v>
      </c>
      <c r="D35" s="409" t="s">
        <v>8109</v>
      </c>
      <c r="E35" s="410">
        <v>5828</v>
      </c>
      <c r="F35" s="411" t="s">
        <v>8011</v>
      </c>
      <c r="G35" s="415"/>
      <c r="H35" s="411" t="s">
        <v>8064</v>
      </c>
      <c r="I35" s="414" t="s">
        <v>8110</v>
      </c>
    </row>
    <row r="36" spans="1:9" ht="18" customHeight="1" thickBot="1" x14ac:dyDescent="0.35">
      <c r="A36" s="580"/>
      <c r="B36" s="582"/>
      <c r="C36" s="409" t="s">
        <v>8111</v>
      </c>
      <c r="D36" s="409" t="s">
        <v>8112</v>
      </c>
      <c r="E36" s="410">
        <v>8742</v>
      </c>
      <c r="F36" s="411" t="s">
        <v>8011</v>
      </c>
      <c r="G36" s="415"/>
      <c r="H36" s="411" t="s">
        <v>8064</v>
      </c>
      <c r="I36" s="414" t="s">
        <v>8113</v>
      </c>
    </row>
    <row r="37" spans="1:9" ht="18" customHeight="1" thickBot="1" x14ac:dyDescent="0.35">
      <c r="A37" s="580"/>
      <c r="B37" s="582"/>
      <c r="C37" s="409" t="s">
        <v>8114</v>
      </c>
      <c r="D37" s="409" t="s">
        <v>8115</v>
      </c>
      <c r="E37" s="410">
        <v>14.58</v>
      </c>
      <c r="F37" s="411" t="s">
        <v>8011</v>
      </c>
      <c r="G37" s="416"/>
      <c r="H37" s="411" t="s">
        <v>8116</v>
      </c>
      <c r="I37" s="414" t="s">
        <v>8117</v>
      </c>
    </row>
    <row r="38" spans="1:9" ht="18" customHeight="1" thickBot="1" x14ac:dyDescent="0.35">
      <c r="A38" s="580"/>
      <c r="B38" s="582"/>
      <c r="C38" s="409" t="s">
        <v>8118</v>
      </c>
      <c r="D38" s="409" t="s">
        <v>8119</v>
      </c>
      <c r="E38" s="410">
        <v>29.16</v>
      </c>
      <c r="F38" s="411" t="s">
        <v>8011</v>
      </c>
      <c r="G38" s="415"/>
      <c r="H38" s="411" t="s">
        <v>8116</v>
      </c>
      <c r="I38" s="414" t="s">
        <v>8120</v>
      </c>
    </row>
    <row r="39" spans="1:9" ht="18" customHeight="1" thickBot="1" x14ac:dyDescent="0.35">
      <c r="A39" s="580"/>
      <c r="B39" s="582"/>
      <c r="C39" s="409" t="s">
        <v>8121</v>
      </c>
      <c r="D39" s="409" t="s">
        <v>8122</v>
      </c>
      <c r="E39" s="410">
        <v>43.74</v>
      </c>
      <c r="F39" s="411" t="s">
        <v>8011</v>
      </c>
      <c r="G39" s="415"/>
      <c r="H39" s="411" t="s">
        <v>8116</v>
      </c>
      <c r="I39" s="414" t="s">
        <v>8123</v>
      </c>
    </row>
    <row r="40" spans="1:9" ht="18" customHeight="1" thickBot="1" x14ac:dyDescent="0.35">
      <c r="A40" s="580"/>
      <c r="B40" s="582"/>
      <c r="C40" s="409" t="s">
        <v>8124</v>
      </c>
      <c r="D40" s="409" t="s">
        <v>8125</v>
      </c>
      <c r="E40" s="410">
        <v>58.32</v>
      </c>
      <c r="F40" s="411" t="s">
        <v>8011</v>
      </c>
      <c r="G40" s="415"/>
      <c r="H40" s="411" t="s">
        <v>8116</v>
      </c>
      <c r="I40" s="414" t="s">
        <v>8126</v>
      </c>
    </row>
    <row r="41" spans="1:9" ht="18" customHeight="1" thickBot="1" x14ac:dyDescent="0.35">
      <c r="A41" s="580"/>
      <c r="B41" s="582"/>
      <c r="C41" s="409" t="s">
        <v>8127</v>
      </c>
      <c r="D41" s="409" t="s">
        <v>8128</v>
      </c>
      <c r="E41" s="410">
        <v>72.900000000000006</v>
      </c>
      <c r="F41" s="411" t="s">
        <v>8011</v>
      </c>
      <c r="G41" s="415"/>
      <c r="H41" s="411" t="s">
        <v>8116</v>
      </c>
      <c r="I41" s="414" t="s">
        <v>8129</v>
      </c>
    </row>
    <row r="42" spans="1:9" ht="18" customHeight="1" thickBot="1" x14ac:dyDescent="0.35">
      <c r="A42" s="580"/>
      <c r="B42" s="582"/>
      <c r="C42" s="409" t="s">
        <v>8130</v>
      </c>
      <c r="D42" s="409" t="s">
        <v>8131</v>
      </c>
      <c r="E42" s="410">
        <v>87.48</v>
      </c>
      <c r="F42" s="411" t="s">
        <v>8011</v>
      </c>
      <c r="G42" s="415"/>
      <c r="H42" s="411" t="s">
        <v>8116</v>
      </c>
      <c r="I42" s="414" t="s">
        <v>8132</v>
      </c>
    </row>
    <row r="43" spans="1:9" ht="18" customHeight="1" thickBot="1" x14ac:dyDescent="0.35">
      <c r="A43" s="580"/>
      <c r="B43" s="582"/>
      <c r="C43" s="409" t="s">
        <v>8133</v>
      </c>
      <c r="D43" s="409" t="s">
        <v>8134</v>
      </c>
      <c r="E43" s="410">
        <v>102.06</v>
      </c>
      <c r="F43" s="411" t="s">
        <v>8011</v>
      </c>
      <c r="G43" s="415"/>
      <c r="H43" s="411" t="s">
        <v>8116</v>
      </c>
      <c r="I43" s="414" t="s">
        <v>8135</v>
      </c>
    </row>
    <row r="44" spans="1:9" ht="18" customHeight="1" thickBot="1" x14ac:dyDescent="0.35">
      <c r="A44" s="580"/>
      <c r="B44" s="582"/>
      <c r="C44" s="409" t="s">
        <v>8136</v>
      </c>
      <c r="D44" s="409" t="s">
        <v>8137</v>
      </c>
      <c r="E44" s="410">
        <v>116.64</v>
      </c>
      <c r="F44" s="411" t="s">
        <v>8011</v>
      </c>
      <c r="G44" s="415"/>
      <c r="H44" s="411" t="s">
        <v>8116</v>
      </c>
      <c r="I44" s="414" t="s">
        <v>8138</v>
      </c>
    </row>
    <row r="45" spans="1:9" ht="18" customHeight="1" thickBot="1" x14ac:dyDescent="0.35">
      <c r="A45" s="580"/>
      <c r="B45" s="582"/>
      <c r="C45" s="409" t="s">
        <v>8139</v>
      </c>
      <c r="D45" s="409" t="s">
        <v>8140</v>
      </c>
      <c r="E45" s="410">
        <v>131.22</v>
      </c>
      <c r="F45" s="411" t="s">
        <v>8011</v>
      </c>
      <c r="G45" s="415"/>
      <c r="H45" s="411" t="s">
        <v>8116</v>
      </c>
      <c r="I45" s="414" t="s">
        <v>8141</v>
      </c>
    </row>
    <row r="46" spans="1:9" ht="18" customHeight="1" thickBot="1" x14ac:dyDescent="0.35">
      <c r="A46" s="580"/>
      <c r="B46" s="582"/>
      <c r="C46" s="409" t="s">
        <v>8142</v>
      </c>
      <c r="D46" s="409" t="s">
        <v>8143</v>
      </c>
      <c r="E46" s="410">
        <v>145.80000000000001</v>
      </c>
      <c r="F46" s="411" t="s">
        <v>8011</v>
      </c>
      <c r="G46" s="415"/>
      <c r="H46" s="411" t="s">
        <v>8116</v>
      </c>
      <c r="I46" s="414" t="s">
        <v>8144</v>
      </c>
    </row>
    <row r="47" spans="1:9" ht="18" customHeight="1" thickBot="1" x14ac:dyDescent="0.35">
      <c r="A47" s="580"/>
      <c r="B47" s="582"/>
      <c r="C47" s="409" t="s">
        <v>8145</v>
      </c>
      <c r="D47" s="409" t="s">
        <v>8146</v>
      </c>
      <c r="E47" s="410">
        <v>291.60000000000002</v>
      </c>
      <c r="F47" s="411" t="s">
        <v>8011</v>
      </c>
      <c r="G47" s="415"/>
      <c r="H47" s="411" t="s">
        <v>8116</v>
      </c>
      <c r="I47" s="414" t="s">
        <v>8147</v>
      </c>
    </row>
    <row r="48" spans="1:9" ht="18" customHeight="1" thickBot="1" x14ac:dyDescent="0.35">
      <c r="A48" s="580"/>
      <c r="B48" s="582"/>
      <c r="C48" s="409" t="s">
        <v>8148</v>
      </c>
      <c r="D48" s="409" t="s">
        <v>8149</v>
      </c>
      <c r="E48" s="410">
        <v>437.4</v>
      </c>
      <c r="F48" s="411" t="s">
        <v>8011</v>
      </c>
      <c r="G48" s="415"/>
      <c r="H48" s="411" t="s">
        <v>8116</v>
      </c>
      <c r="I48" s="414" t="s">
        <v>8150</v>
      </c>
    </row>
    <row r="49" spans="1:9" ht="18" customHeight="1" thickBot="1" x14ac:dyDescent="0.35">
      <c r="A49" s="580"/>
      <c r="B49" s="582"/>
      <c r="C49" s="409" t="s">
        <v>8151</v>
      </c>
      <c r="D49" s="409" t="s">
        <v>8152</v>
      </c>
      <c r="E49" s="410">
        <v>583.20000000000005</v>
      </c>
      <c r="F49" s="411" t="s">
        <v>8011</v>
      </c>
      <c r="G49" s="415"/>
      <c r="H49" s="411" t="s">
        <v>8116</v>
      </c>
      <c r="I49" s="414" t="s">
        <v>8153</v>
      </c>
    </row>
    <row r="50" spans="1:9" ht="18" customHeight="1" thickBot="1" x14ac:dyDescent="0.35">
      <c r="A50" s="580"/>
      <c r="B50" s="582"/>
      <c r="C50" s="409" t="s">
        <v>8154</v>
      </c>
      <c r="D50" s="409" t="s">
        <v>8155</v>
      </c>
      <c r="E50" s="410">
        <v>729</v>
      </c>
      <c r="F50" s="411" t="s">
        <v>8011</v>
      </c>
      <c r="G50" s="415"/>
      <c r="H50" s="411" t="s">
        <v>8116</v>
      </c>
      <c r="I50" s="414" t="s">
        <v>8156</v>
      </c>
    </row>
    <row r="51" spans="1:9" ht="18" customHeight="1" thickBot="1" x14ac:dyDescent="0.35">
      <c r="A51" s="580"/>
      <c r="B51" s="582"/>
      <c r="C51" s="409" t="s">
        <v>8157</v>
      </c>
      <c r="D51" s="409" t="s">
        <v>8158</v>
      </c>
      <c r="E51" s="410">
        <v>1458</v>
      </c>
      <c r="F51" s="411" t="s">
        <v>8011</v>
      </c>
      <c r="G51" s="415"/>
      <c r="H51" s="411" t="s">
        <v>8116</v>
      </c>
      <c r="I51" s="414" t="s">
        <v>8159</v>
      </c>
    </row>
    <row r="52" spans="1:9" ht="18" customHeight="1" thickBot="1" x14ac:dyDescent="0.35">
      <c r="A52" s="580"/>
      <c r="B52" s="582"/>
      <c r="C52" s="409" t="s">
        <v>8160</v>
      </c>
      <c r="D52" s="409" t="s">
        <v>8161</v>
      </c>
      <c r="E52" s="410">
        <v>2916</v>
      </c>
      <c r="F52" s="411" t="s">
        <v>8011</v>
      </c>
      <c r="G52" s="415"/>
      <c r="H52" s="411" t="s">
        <v>8116</v>
      </c>
      <c r="I52" s="414" t="s">
        <v>8162</v>
      </c>
    </row>
    <row r="53" spans="1:9" ht="18" customHeight="1" thickBot="1" x14ac:dyDescent="0.35">
      <c r="A53" s="580"/>
      <c r="B53" s="582"/>
      <c r="C53" s="409" t="s">
        <v>8163</v>
      </c>
      <c r="D53" s="409" t="s">
        <v>8164</v>
      </c>
      <c r="E53" s="410">
        <v>4374</v>
      </c>
      <c r="F53" s="411" t="s">
        <v>8011</v>
      </c>
      <c r="G53" s="415"/>
      <c r="H53" s="411" t="s">
        <v>8116</v>
      </c>
      <c r="I53" s="414" t="s">
        <v>8165</v>
      </c>
    </row>
    <row r="54" spans="1:9" ht="18" customHeight="1" thickBot="1" x14ac:dyDescent="0.35">
      <c r="A54" s="579" t="s">
        <v>8166</v>
      </c>
      <c r="B54" s="581" t="s">
        <v>8167</v>
      </c>
      <c r="C54" s="409" t="s">
        <v>8168</v>
      </c>
      <c r="D54" s="409" t="s">
        <v>8169</v>
      </c>
      <c r="E54" s="410">
        <v>47.27</v>
      </c>
      <c r="F54" s="411" t="s">
        <v>8011</v>
      </c>
      <c r="G54" s="416"/>
      <c r="H54" s="411" t="s">
        <v>8170</v>
      </c>
      <c r="I54" s="414" t="s">
        <v>8171</v>
      </c>
    </row>
    <row r="55" spans="1:9" ht="18" customHeight="1" thickBot="1" x14ac:dyDescent="0.35">
      <c r="A55" s="580"/>
      <c r="B55" s="582"/>
      <c r="C55" s="409" t="s">
        <v>8172</v>
      </c>
      <c r="D55" s="409" t="s">
        <v>8173</v>
      </c>
      <c r="E55" s="410">
        <v>94.54</v>
      </c>
      <c r="F55" s="411" t="s">
        <v>8011</v>
      </c>
      <c r="G55" s="415"/>
      <c r="H55" s="411" t="s">
        <v>8170</v>
      </c>
      <c r="I55" s="414" t="s">
        <v>8174</v>
      </c>
    </row>
    <row r="56" spans="1:9" ht="18" customHeight="1" thickBot="1" x14ac:dyDescent="0.35">
      <c r="A56" s="580"/>
      <c r="B56" s="582"/>
      <c r="C56" s="409" t="s">
        <v>8175</v>
      </c>
      <c r="D56" s="409" t="s">
        <v>8176</v>
      </c>
      <c r="E56" s="410">
        <v>141.81</v>
      </c>
      <c r="F56" s="411" t="s">
        <v>8011</v>
      </c>
      <c r="G56" s="415"/>
      <c r="H56" s="411" t="s">
        <v>8170</v>
      </c>
      <c r="I56" s="414" t="s">
        <v>8177</v>
      </c>
    </row>
    <row r="57" spans="1:9" ht="18" customHeight="1" thickBot="1" x14ac:dyDescent="0.35">
      <c r="A57" s="580"/>
      <c r="B57" s="582"/>
      <c r="C57" s="409" t="s">
        <v>8178</v>
      </c>
      <c r="D57" s="409" t="s">
        <v>8179</v>
      </c>
      <c r="E57" s="410">
        <v>189.08</v>
      </c>
      <c r="F57" s="411" t="s">
        <v>8011</v>
      </c>
      <c r="G57" s="415"/>
      <c r="H57" s="411" t="s">
        <v>8170</v>
      </c>
      <c r="I57" s="414" t="s">
        <v>8180</v>
      </c>
    </row>
    <row r="58" spans="1:9" ht="18" customHeight="1" thickBot="1" x14ac:dyDescent="0.35">
      <c r="A58" s="580"/>
      <c r="B58" s="582"/>
      <c r="C58" s="409" t="s">
        <v>8181</v>
      </c>
      <c r="D58" s="409" t="s">
        <v>8182</v>
      </c>
      <c r="E58" s="410">
        <v>236.35000000000002</v>
      </c>
      <c r="F58" s="411" t="s">
        <v>8011</v>
      </c>
      <c r="G58" s="415"/>
      <c r="H58" s="411" t="s">
        <v>8170</v>
      </c>
      <c r="I58" s="414" t="s">
        <v>8183</v>
      </c>
    </row>
    <row r="59" spans="1:9" ht="18" customHeight="1" thickBot="1" x14ac:dyDescent="0.35">
      <c r="A59" s="580"/>
      <c r="B59" s="582"/>
      <c r="C59" s="409" t="s">
        <v>8184</v>
      </c>
      <c r="D59" s="409" t="s">
        <v>8185</v>
      </c>
      <c r="E59" s="410">
        <v>283.62</v>
      </c>
      <c r="F59" s="411" t="s">
        <v>8011</v>
      </c>
      <c r="G59" s="415"/>
      <c r="H59" s="411" t="s">
        <v>8170</v>
      </c>
      <c r="I59" s="414" t="s">
        <v>8186</v>
      </c>
    </row>
    <row r="60" spans="1:9" ht="18" customHeight="1" thickBot="1" x14ac:dyDescent="0.35">
      <c r="A60" s="580"/>
      <c r="B60" s="582"/>
      <c r="C60" s="409" t="s">
        <v>8187</v>
      </c>
      <c r="D60" s="409" t="s">
        <v>8188</v>
      </c>
      <c r="E60" s="410">
        <v>330.89000000000004</v>
      </c>
      <c r="F60" s="411" t="s">
        <v>8011</v>
      </c>
      <c r="G60" s="415"/>
      <c r="H60" s="411" t="s">
        <v>8170</v>
      </c>
      <c r="I60" s="414" t="s">
        <v>8189</v>
      </c>
    </row>
    <row r="61" spans="1:9" ht="18" customHeight="1" thickBot="1" x14ac:dyDescent="0.35">
      <c r="A61" s="580"/>
      <c r="B61" s="582"/>
      <c r="C61" s="409" t="s">
        <v>8190</v>
      </c>
      <c r="D61" s="409" t="s">
        <v>8191</v>
      </c>
      <c r="E61" s="410">
        <v>378.16</v>
      </c>
      <c r="F61" s="411" t="s">
        <v>8011</v>
      </c>
      <c r="G61" s="415"/>
      <c r="H61" s="411" t="s">
        <v>8170</v>
      </c>
      <c r="I61" s="414" t="s">
        <v>8192</v>
      </c>
    </row>
    <row r="62" spans="1:9" ht="18" customHeight="1" thickBot="1" x14ac:dyDescent="0.35">
      <c r="A62" s="580"/>
      <c r="B62" s="582"/>
      <c r="C62" s="409" t="s">
        <v>8193</v>
      </c>
      <c r="D62" s="409" t="s">
        <v>8194</v>
      </c>
      <c r="E62" s="410">
        <v>425.43</v>
      </c>
      <c r="F62" s="411" t="s">
        <v>8011</v>
      </c>
      <c r="G62" s="415"/>
      <c r="H62" s="411" t="s">
        <v>8170</v>
      </c>
      <c r="I62" s="414" t="s">
        <v>8195</v>
      </c>
    </row>
    <row r="63" spans="1:9" ht="18" customHeight="1" thickBot="1" x14ac:dyDescent="0.35">
      <c r="A63" s="580"/>
      <c r="B63" s="582"/>
      <c r="C63" s="409" t="s">
        <v>8196</v>
      </c>
      <c r="D63" s="409" t="s">
        <v>8197</v>
      </c>
      <c r="E63" s="410">
        <v>472.70000000000005</v>
      </c>
      <c r="F63" s="411" t="s">
        <v>8011</v>
      </c>
      <c r="G63" s="415"/>
      <c r="H63" s="411" t="s">
        <v>8170</v>
      </c>
      <c r="I63" s="414" t="s">
        <v>8198</v>
      </c>
    </row>
    <row r="64" spans="1:9" ht="18" customHeight="1" thickBot="1" x14ac:dyDescent="0.35">
      <c r="A64" s="580"/>
      <c r="B64" s="582"/>
      <c r="C64" s="409" t="s">
        <v>8199</v>
      </c>
      <c r="D64" s="409" t="s">
        <v>8200</v>
      </c>
      <c r="E64" s="410">
        <v>945.40000000000009</v>
      </c>
      <c r="F64" s="411" t="s">
        <v>8011</v>
      </c>
      <c r="G64" s="415"/>
      <c r="H64" s="411" t="s">
        <v>8170</v>
      </c>
      <c r="I64" s="414" t="s">
        <v>8201</v>
      </c>
    </row>
    <row r="65" spans="1:9" ht="18" customHeight="1" thickBot="1" x14ac:dyDescent="0.35">
      <c r="A65" s="580"/>
      <c r="B65" s="582"/>
      <c r="C65" s="409" t="s">
        <v>8202</v>
      </c>
      <c r="D65" s="409" t="s">
        <v>8203</v>
      </c>
      <c r="E65" s="410">
        <v>1418.1000000000001</v>
      </c>
      <c r="F65" s="411" t="s">
        <v>8011</v>
      </c>
      <c r="G65" s="415"/>
      <c r="H65" s="411" t="s">
        <v>8170</v>
      </c>
      <c r="I65" s="414" t="s">
        <v>8204</v>
      </c>
    </row>
    <row r="66" spans="1:9" ht="18" customHeight="1" thickBot="1" x14ac:dyDescent="0.35">
      <c r="A66" s="580"/>
      <c r="B66" s="582"/>
      <c r="C66" s="409" t="s">
        <v>8205</v>
      </c>
      <c r="D66" s="409" t="s">
        <v>8206</v>
      </c>
      <c r="E66" s="410">
        <v>1890.8000000000002</v>
      </c>
      <c r="F66" s="411" t="s">
        <v>8011</v>
      </c>
      <c r="G66" s="415"/>
      <c r="H66" s="411" t="s">
        <v>8170</v>
      </c>
      <c r="I66" s="414" t="s">
        <v>8207</v>
      </c>
    </row>
    <row r="67" spans="1:9" ht="18" customHeight="1" thickBot="1" x14ac:dyDescent="0.35">
      <c r="A67" s="580"/>
      <c r="B67" s="582"/>
      <c r="C67" s="409" t="s">
        <v>8208</v>
      </c>
      <c r="D67" s="409" t="s">
        <v>8209</v>
      </c>
      <c r="E67" s="410">
        <v>2363.5</v>
      </c>
      <c r="F67" s="411" t="s">
        <v>8011</v>
      </c>
      <c r="G67" s="415"/>
      <c r="H67" s="411" t="s">
        <v>8170</v>
      </c>
      <c r="I67" s="414" t="s">
        <v>8210</v>
      </c>
    </row>
    <row r="68" spans="1:9" ht="18" customHeight="1" thickBot="1" x14ac:dyDescent="0.35">
      <c r="A68" s="580"/>
      <c r="B68" s="582"/>
      <c r="C68" s="409" t="s">
        <v>8211</v>
      </c>
      <c r="D68" s="409" t="s">
        <v>8212</v>
      </c>
      <c r="E68" s="410">
        <v>4727</v>
      </c>
      <c r="F68" s="411" t="s">
        <v>8011</v>
      </c>
      <c r="G68" s="415"/>
      <c r="H68" s="411" t="s">
        <v>8170</v>
      </c>
      <c r="I68" s="414" t="s">
        <v>8213</v>
      </c>
    </row>
    <row r="69" spans="1:9" ht="18" customHeight="1" thickBot="1" x14ac:dyDescent="0.35">
      <c r="A69" s="580"/>
      <c r="B69" s="582"/>
      <c r="C69" s="409" t="s">
        <v>8214</v>
      </c>
      <c r="D69" s="409" t="s">
        <v>8215</v>
      </c>
      <c r="E69" s="410">
        <v>9454</v>
      </c>
      <c r="F69" s="411" t="s">
        <v>8011</v>
      </c>
      <c r="G69" s="415"/>
      <c r="H69" s="411" t="s">
        <v>8170</v>
      </c>
      <c r="I69" s="414" t="s">
        <v>8216</v>
      </c>
    </row>
    <row r="70" spans="1:9" ht="18" customHeight="1" thickBot="1" x14ac:dyDescent="0.35">
      <c r="A70" s="580"/>
      <c r="B70" s="582"/>
      <c r="C70" s="409" t="s">
        <v>8217</v>
      </c>
      <c r="D70" s="409" t="s">
        <v>8218</v>
      </c>
      <c r="E70" s="410">
        <v>14181.000000000002</v>
      </c>
      <c r="F70" s="411" t="s">
        <v>8011</v>
      </c>
      <c r="G70" s="415"/>
      <c r="H70" s="411" t="s">
        <v>8170</v>
      </c>
      <c r="I70" s="414" t="s">
        <v>8219</v>
      </c>
    </row>
    <row r="71" spans="1:9" ht="18" customHeight="1" thickBot="1" x14ac:dyDescent="0.35">
      <c r="A71" s="580"/>
      <c r="B71" s="582"/>
      <c r="C71" s="409" t="s">
        <v>8220</v>
      </c>
      <c r="D71" s="409" t="s">
        <v>8221</v>
      </c>
      <c r="E71" s="410">
        <v>31.52</v>
      </c>
      <c r="F71" s="411" t="s">
        <v>8011</v>
      </c>
      <c r="G71" s="416"/>
      <c r="H71" s="411" t="s">
        <v>8222</v>
      </c>
      <c r="I71" s="414" t="s">
        <v>8223</v>
      </c>
    </row>
    <row r="72" spans="1:9" ht="18" customHeight="1" thickBot="1" x14ac:dyDescent="0.35">
      <c r="A72" s="580"/>
      <c r="B72" s="582"/>
      <c r="C72" s="409" t="s">
        <v>8224</v>
      </c>
      <c r="D72" s="409" t="s">
        <v>8225</v>
      </c>
      <c r="E72" s="410">
        <v>63.04</v>
      </c>
      <c r="F72" s="411" t="s">
        <v>8011</v>
      </c>
      <c r="G72" s="415"/>
      <c r="H72" s="411" t="s">
        <v>8222</v>
      </c>
      <c r="I72" s="414" t="s">
        <v>8226</v>
      </c>
    </row>
    <row r="73" spans="1:9" ht="18" customHeight="1" thickBot="1" x14ac:dyDescent="0.35">
      <c r="A73" s="580"/>
      <c r="B73" s="582"/>
      <c r="C73" s="409" t="s">
        <v>8227</v>
      </c>
      <c r="D73" s="409" t="s">
        <v>8228</v>
      </c>
      <c r="E73" s="410">
        <v>94.56</v>
      </c>
      <c r="F73" s="411" t="s">
        <v>8011</v>
      </c>
      <c r="G73" s="415"/>
      <c r="H73" s="411" t="s">
        <v>8222</v>
      </c>
      <c r="I73" s="414" t="s">
        <v>8229</v>
      </c>
    </row>
    <row r="74" spans="1:9" ht="18" customHeight="1" thickBot="1" x14ac:dyDescent="0.35">
      <c r="A74" s="580"/>
      <c r="B74" s="582"/>
      <c r="C74" s="409" t="s">
        <v>8230</v>
      </c>
      <c r="D74" s="409" t="s">
        <v>8231</v>
      </c>
      <c r="E74" s="410">
        <v>126.08</v>
      </c>
      <c r="F74" s="411" t="s">
        <v>8011</v>
      </c>
      <c r="G74" s="415"/>
      <c r="H74" s="411" t="s">
        <v>8222</v>
      </c>
      <c r="I74" s="414" t="s">
        <v>8232</v>
      </c>
    </row>
    <row r="75" spans="1:9" ht="18" customHeight="1" thickBot="1" x14ac:dyDescent="0.35">
      <c r="A75" s="580"/>
      <c r="B75" s="582"/>
      <c r="C75" s="409" t="s">
        <v>8233</v>
      </c>
      <c r="D75" s="409" t="s">
        <v>8234</v>
      </c>
      <c r="E75" s="410">
        <v>157.6</v>
      </c>
      <c r="F75" s="411" t="s">
        <v>8011</v>
      </c>
      <c r="G75" s="415"/>
      <c r="H75" s="411" t="s">
        <v>8222</v>
      </c>
      <c r="I75" s="414" t="s">
        <v>8235</v>
      </c>
    </row>
    <row r="76" spans="1:9" ht="18" customHeight="1" thickBot="1" x14ac:dyDescent="0.35">
      <c r="A76" s="580"/>
      <c r="B76" s="582"/>
      <c r="C76" s="409" t="s">
        <v>8236</v>
      </c>
      <c r="D76" s="409" t="s">
        <v>8237</v>
      </c>
      <c r="E76" s="410">
        <v>189.12</v>
      </c>
      <c r="F76" s="411" t="s">
        <v>8011</v>
      </c>
      <c r="G76" s="415"/>
      <c r="H76" s="411" t="s">
        <v>8222</v>
      </c>
      <c r="I76" s="414" t="s">
        <v>8238</v>
      </c>
    </row>
    <row r="77" spans="1:9" ht="18" customHeight="1" thickBot="1" x14ac:dyDescent="0.35">
      <c r="A77" s="580"/>
      <c r="B77" s="582"/>
      <c r="C77" s="409" t="s">
        <v>8239</v>
      </c>
      <c r="D77" s="409" t="s">
        <v>8240</v>
      </c>
      <c r="E77" s="410">
        <v>220.64</v>
      </c>
      <c r="F77" s="411" t="s">
        <v>8011</v>
      </c>
      <c r="G77" s="415"/>
      <c r="H77" s="411" t="s">
        <v>8222</v>
      </c>
      <c r="I77" s="414" t="s">
        <v>8241</v>
      </c>
    </row>
    <row r="78" spans="1:9" ht="18" customHeight="1" thickBot="1" x14ac:dyDescent="0.35">
      <c r="A78" s="580"/>
      <c r="B78" s="582"/>
      <c r="C78" s="409" t="s">
        <v>8242</v>
      </c>
      <c r="D78" s="409" t="s">
        <v>8243</v>
      </c>
      <c r="E78" s="410">
        <v>252.16</v>
      </c>
      <c r="F78" s="411" t="s">
        <v>8011</v>
      </c>
      <c r="G78" s="415"/>
      <c r="H78" s="411" t="s">
        <v>8222</v>
      </c>
      <c r="I78" s="414" t="s">
        <v>8244</v>
      </c>
    </row>
    <row r="79" spans="1:9" ht="18" customHeight="1" thickBot="1" x14ac:dyDescent="0.35">
      <c r="A79" s="580"/>
      <c r="B79" s="582"/>
      <c r="C79" s="409" t="s">
        <v>8245</v>
      </c>
      <c r="D79" s="409" t="s">
        <v>8246</v>
      </c>
      <c r="E79" s="410">
        <v>283.68</v>
      </c>
      <c r="F79" s="411" t="s">
        <v>8011</v>
      </c>
      <c r="G79" s="415"/>
      <c r="H79" s="411" t="s">
        <v>8222</v>
      </c>
      <c r="I79" s="414" t="s">
        <v>8247</v>
      </c>
    </row>
    <row r="80" spans="1:9" ht="18" customHeight="1" thickBot="1" x14ac:dyDescent="0.35">
      <c r="A80" s="580"/>
      <c r="B80" s="582"/>
      <c r="C80" s="409" t="s">
        <v>8248</v>
      </c>
      <c r="D80" s="409" t="s">
        <v>8249</v>
      </c>
      <c r="E80" s="410">
        <v>315.2</v>
      </c>
      <c r="F80" s="411" t="s">
        <v>8011</v>
      </c>
      <c r="G80" s="415"/>
      <c r="H80" s="411" t="s">
        <v>8222</v>
      </c>
      <c r="I80" s="414" t="s">
        <v>8250</v>
      </c>
    </row>
    <row r="81" spans="1:9" ht="18" customHeight="1" thickBot="1" x14ac:dyDescent="0.35">
      <c r="A81" s="580"/>
      <c r="B81" s="582"/>
      <c r="C81" s="409" t="s">
        <v>8251</v>
      </c>
      <c r="D81" s="409" t="s">
        <v>8252</v>
      </c>
      <c r="E81" s="410">
        <v>630.4</v>
      </c>
      <c r="F81" s="411" t="s">
        <v>8011</v>
      </c>
      <c r="G81" s="415"/>
      <c r="H81" s="411" t="s">
        <v>8222</v>
      </c>
      <c r="I81" s="414" t="s">
        <v>8253</v>
      </c>
    </row>
    <row r="82" spans="1:9" ht="18" customHeight="1" thickBot="1" x14ac:dyDescent="0.35">
      <c r="A82" s="580"/>
      <c r="B82" s="582"/>
      <c r="C82" s="409" t="s">
        <v>8254</v>
      </c>
      <c r="D82" s="409" t="s">
        <v>8255</v>
      </c>
      <c r="E82" s="410">
        <v>945.6</v>
      </c>
      <c r="F82" s="411" t="s">
        <v>8011</v>
      </c>
      <c r="G82" s="415"/>
      <c r="H82" s="411" t="s">
        <v>8222</v>
      </c>
      <c r="I82" s="414" t="s">
        <v>8256</v>
      </c>
    </row>
    <row r="83" spans="1:9" ht="18" customHeight="1" thickBot="1" x14ac:dyDescent="0.35">
      <c r="A83" s="580"/>
      <c r="B83" s="582"/>
      <c r="C83" s="409" t="s">
        <v>8257</v>
      </c>
      <c r="D83" s="409" t="s">
        <v>8258</v>
      </c>
      <c r="E83" s="410">
        <v>1260.8</v>
      </c>
      <c r="F83" s="411" t="s">
        <v>8011</v>
      </c>
      <c r="G83" s="415"/>
      <c r="H83" s="411" t="s">
        <v>8222</v>
      </c>
      <c r="I83" s="414" t="s">
        <v>8259</v>
      </c>
    </row>
    <row r="84" spans="1:9" ht="18" customHeight="1" thickBot="1" x14ac:dyDescent="0.35">
      <c r="A84" s="580"/>
      <c r="B84" s="582"/>
      <c r="C84" s="409" t="s">
        <v>8260</v>
      </c>
      <c r="D84" s="409" t="s">
        <v>8261</v>
      </c>
      <c r="E84" s="410">
        <v>1576</v>
      </c>
      <c r="F84" s="411" t="s">
        <v>8011</v>
      </c>
      <c r="G84" s="415"/>
      <c r="H84" s="411" t="s">
        <v>8222</v>
      </c>
      <c r="I84" s="414" t="s">
        <v>8262</v>
      </c>
    </row>
    <row r="85" spans="1:9" ht="18" customHeight="1" thickBot="1" x14ac:dyDescent="0.35">
      <c r="A85" s="580"/>
      <c r="B85" s="582"/>
      <c r="C85" s="409" t="s">
        <v>8263</v>
      </c>
      <c r="D85" s="409" t="s">
        <v>8264</v>
      </c>
      <c r="E85" s="410">
        <v>3152</v>
      </c>
      <c r="F85" s="411" t="s">
        <v>8011</v>
      </c>
      <c r="G85" s="415"/>
      <c r="H85" s="411" t="s">
        <v>8222</v>
      </c>
      <c r="I85" s="414" t="s">
        <v>8265</v>
      </c>
    </row>
    <row r="86" spans="1:9" ht="18" customHeight="1" thickBot="1" x14ac:dyDescent="0.35">
      <c r="A86" s="580"/>
      <c r="B86" s="582"/>
      <c r="C86" s="409" t="s">
        <v>8266</v>
      </c>
      <c r="D86" s="409" t="s">
        <v>8267</v>
      </c>
      <c r="E86" s="410">
        <v>6304</v>
      </c>
      <c r="F86" s="411" t="s">
        <v>8011</v>
      </c>
      <c r="G86" s="415"/>
      <c r="H86" s="411" t="s">
        <v>8222</v>
      </c>
      <c r="I86" s="414" t="s">
        <v>8268</v>
      </c>
    </row>
    <row r="87" spans="1:9" ht="18" customHeight="1" thickBot="1" x14ac:dyDescent="0.35">
      <c r="A87" s="580"/>
      <c r="B87" s="582"/>
      <c r="C87" s="409" t="s">
        <v>8269</v>
      </c>
      <c r="D87" s="409" t="s">
        <v>8270</v>
      </c>
      <c r="E87" s="410">
        <v>9456</v>
      </c>
      <c r="F87" s="411" t="s">
        <v>8011</v>
      </c>
      <c r="G87" s="415"/>
      <c r="H87" s="411" t="s">
        <v>8222</v>
      </c>
      <c r="I87" s="414" t="s">
        <v>8271</v>
      </c>
    </row>
    <row r="88" spans="1:9" ht="18" customHeight="1" thickBot="1" x14ac:dyDescent="0.35">
      <c r="A88" s="580"/>
      <c r="B88" s="582"/>
      <c r="C88" s="409" t="s">
        <v>8272</v>
      </c>
      <c r="D88" s="409" t="s">
        <v>8273</v>
      </c>
      <c r="E88" s="410">
        <v>15.75</v>
      </c>
      <c r="F88" s="411" t="s">
        <v>8011</v>
      </c>
      <c r="G88" s="416"/>
      <c r="H88" s="411" t="s">
        <v>8274</v>
      </c>
      <c r="I88" s="414" t="s">
        <v>8275</v>
      </c>
    </row>
    <row r="89" spans="1:9" ht="18" customHeight="1" thickBot="1" x14ac:dyDescent="0.35">
      <c r="A89" s="580"/>
      <c r="B89" s="582"/>
      <c r="C89" s="409" t="s">
        <v>8276</v>
      </c>
      <c r="D89" s="409" t="s">
        <v>8277</v>
      </c>
      <c r="E89" s="410">
        <v>31.5</v>
      </c>
      <c r="F89" s="411" t="s">
        <v>8011</v>
      </c>
      <c r="G89" s="415"/>
      <c r="H89" s="411" t="s">
        <v>8274</v>
      </c>
      <c r="I89" s="414" t="s">
        <v>8278</v>
      </c>
    </row>
    <row r="90" spans="1:9" ht="18" customHeight="1" thickBot="1" x14ac:dyDescent="0.35">
      <c r="A90" s="580"/>
      <c r="B90" s="582"/>
      <c r="C90" s="409" t="s">
        <v>8279</v>
      </c>
      <c r="D90" s="409" t="s">
        <v>8280</v>
      </c>
      <c r="E90" s="410">
        <v>47.25</v>
      </c>
      <c r="F90" s="411" t="s">
        <v>8011</v>
      </c>
      <c r="G90" s="415"/>
      <c r="H90" s="411" t="s">
        <v>8274</v>
      </c>
      <c r="I90" s="414" t="s">
        <v>8281</v>
      </c>
    </row>
    <row r="91" spans="1:9" ht="18" customHeight="1" thickBot="1" x14ac:dyDescent="0.35">
      <c r="A91" s="580"/>
      <c r="B91" s="582"/>
      <c r="C91" s="409" t="s">
        <v>8282</v>
      </c>
      <c r="D91" s="409" t="s">
        <v>8283</v>
      </c>
      <c r="E91" s="410">
        <v>63</v>
      </c>
      <c r="F91" s="411" t="s">
        <v>8011</v>
      </c>
      <c r="G91" s="415"/>
      <c r="H91" s="411" t="s">
        <v>8274</v>
      </c>
      <c r="I91" s="414" t="s">
        <v>8284</v>
      </c>
    </row>
    <row r="92" spans="1:9" ht="18" customHeight="1" thickBot="1" x14ac:dyDescent="0.35">
      <c r="A92" s="580"/>
      <c r="B92" s="582"/>
      <c r="C92" s="409" t="s">
        <v>8285</v>
      </c>
      <c r="D92" s="409" t="s">
        <v>8286</v>
      </c>
      <c r="E92" s="410">
        <v>78.75</v>
      </c>
      <c r="F92" s="411" t="s">
        <v>8011</v>
      </c>
      <c r="G92" s="415"/>
      <c r="H92" s="411" t="s">
        <v>8274</v>
      </c>
      <c r="I92" s="414" t="s">
        <v>8287</v>
      </c>
    </row>
    <row r="93" spans="1:9" ht="18" customHeight="1" thickBot="1" x14ac:dyDescent="0.35">
      <c r="A93" s="580"/>
      <c r="B93" s="582"/>
      <c r="C93" s="409" t="s">
        <v>8288</v>
      </c>
      <c r="D93" s="409" t="s">
        <v>8289</v>
      </c>
      <c r="E93" s="410">
        <v>94.5</v>
      </c>
      <c r="F93" s="411" t="s">
        <v>8011</v>
      </c>
      <c r="G93" s="415"/>
      <c r="H93" s="411" t="s">
        <v>8274</v>
      </c>
      <c r="I93" s="414" t="s">
        <v>8290</v>
      </c>
    </row>
    <row r="94" spans="1:9" ht="18" customHeight="1" thickBot="1" x14ac:dyDescent="0.35">
      <c r="A94" s="580"/>
      <c r="B94" s="582"/>
      <c r="C94" s="409" t="s">
        <v>8291</v>
      </c>
      <c r="D94" s="409" t="s">
        <v>8292</v>
      </c>
      <c r="E94" s="410">
        <v>110.25</v>
      </c>
      <c r="F94" s="411" t="s">
        <v>8011</v>
      </c>
      <c r="G94" s="415"/>
      <c r="H94" s="411" t="s">
        <v>8274</v>
      </c>
      <c r="I94" s="414" t="s">
        <v>8293</v>
      </c>
    </row>
    <row r="95" spans="1:9" ht="18" customHeight="1" thickBot="1" x14ac:dyDescent="0.35">
      <c r="A95" s="580"/>
      <c r="B95" s="582"/>
      <c r="C95" s="409" t="s">
        <v>8294</v>
      </c>
      <c r="D95" s="409" t="s">
        <v>8295</v>
      </c>
      <c r="E95" s="410">
        <v>126</v>
      </c>
      <c r="F95" s="411" t="s">
        <v>8011</v>
      </c>
      <c r="G95" s="415"/>
      <c r="H95" s="411" t="s">
        <v>8274</v>
      </c>
      <c r="I95" s="414" t="s">
        <v>8296</v>
      </c>
    </row>
    <row r="96" spans="1:9" ht="18" customHeight="1" thickBot="1" x14ac:dyDescent="0.35">
      <c r="A96" s="580"/>
      <c r="B96" s="582"/>
      <c r="C96" s="409" t="s">
        <v>8297</v>
      </c>
      <c r="D96" s="409" t="s">
        <v>8298</v>
      </c>
      <c r="E96" s="410">
        <v>141.75</v>
      </c>
      <c r="F96" s="411" t="s">
        <v>8011</v>
      </c>
      <c r="G96" s="415"/>
      <c r="H96" s="411" t="s">
        <v>8274</v>
      </c>
      <c r="I96" s="414" t="s">
        <v>8299</v>
      </c>
    </row>
    <row r="97" spans="1:9" ht="18" customHeight="1" thickBot="1" x14ac:dyDescent="0.35">
      <c r="A97" s="580"/>
      <c r="B97" s="582"/>
      <c r="C97" s="409" t="s">
        <v>8300</v>
      </c>
      <c r="D97" s="409" t="s">
        <v>8301</v>
      </c>
      <c r="E97" s="410">
        <v>157.5</v>
      </c>
      <c r="F97" s="411" t="s">
        <v>8011</v>
      </c>
      <c r="G97" s="415"/>
      <c r="H97" s="411" t="s">
        <v>8274</v>
      </c>
      <c r="I97" s="414" t="s">
        <v>8302</v>
      </c>
    </row>
    <row r="98" spans="1:9" ht="18" customHeight="1" thickBot="1" x14ac:dyDescent="0.35">
      <c r="A98" s="580"/>
      <c r="B98" s="582"/>
      <c r="C98" s="409" t="s">
        <v>8303</v>
      </c>
      <c r="D98" s="409" t="s">
        <v>8304</v>
      </c>
      <c r="E98" s="410">
        <v>315</v>
      </c>
      <c r="F98" s="411" t="s">
        <v>8011</v>
      </c>
      <c r="G98" s="415"/>
      <c r="H98" s="411" t="s">
        <v>8274</v>
      </c>
      <c r="I98" s="414" t="s">
        <v>8305</v>
      </c>
    </row>
    <row r="99" spans="1:9" ht="18" customHeight="1" thickBot="1" x14ac:dyDescent="0.35">
      <c r="A99" s="580"/>
      <c r="B99" s="582"/>
      <c r="C99" s="409" t="s">
        <v>8306</v>
      </c>
      <c r="D99" s="409" t="s">
        <v>8307</v>
      </c>
      <c r="E99" s="410">
        <v>472.5</v>
      </c>
      <c r="F99" s="411" t="s">
        <v>8011</v>
      </c>
      <c r="G99" s="415"/>
      <c r="H99" s="411" t="s">
        <v>8274</v>
      </c>
      <c r="I99" s="414" t="s">
        <v>8308</v>
      </c>
    </row>
    <row r="100" spans="1:9" ht="18" customHeight="1" thickBot="1" x14ac:dyDescent="0.35">
      <c r="A100" s="580"/>
      <c r="B100" s="582"/>
      <c r="C100" s="409" t="s">
        <v>8309</v>
      </c>
      <c r="D100" s="409" t="s">
        <v>8310</v>
      </c>
      <c r="E100" s="410">
        <v>630</v>
      </c>
      <c r="F100" s="411" t="s">
        <v>8011</v>
      </c>
      <c r="G100" s="415"/>
      <c r="H100" s="411" t="s">
        <v>8274</v>
      </c>
      <c r="I100" s="414" t="s">
        <v>8311</v>
      </c>
    </row>
    <row r="101" spans="1:9" ht="18" customHeight="1" thickBot="1" x14ac:dyDescent="0.35">
      <c r="A101" s="580"/>
      <c r="B101" s="582"/>
      <c r="C101" s="409" t="s">
        <v>8312</v>
      </c>
      <c r="D101" s="409" t="s">
        <v>8313</v>
      </c>
      <c r="E101" s="410">
        <v>787.5</v>
      </c>
      <c r="F101" s="411" t="s">
        <v>8011</v>
      </c>
      <c r="G101" s="415"/>
      <c r="H101" s="411" t="s">
        <v>8274</v>
      </c>
      <c r="I101" s="414" t="s">
        <v>8314</v>
      </c>
    </row>
    <row r="102" spans="1:9" ht="18" customHeight="1" thickBot="1" x14ac:dyDescent="0.35">
      <c r="A102" s="580"/>
      <c r="B102" s="582"/>
      <c r="C102" s="409" t="s">
        <v>8315</v>
      </c>
      <c r="D102" s="409" t="s">
        <v>8316</v>
      </c>
      <c r="E102" s="410">
        <v>1575</v>
      </c>
      <c r="F102" s="411" t="s">
        <v>8011</v>
      </c>
      <c r="G102" s="415"/>
      <c r="H102" s="411" t="s">
        <v>8274</v>
      </c>
      <c r="I102" s="414" t="s">
        <v>8317</v>
      </c>
    </row>
    <row r="103" spans="1:9" ht="18" customHeight="1" thickBot="1" x14ac:dyDescent="0.35">
      <c r="A103" s="580"/>
      <c r="B103" s="582"/>
      <c r="C103" s="409" t="s">
        <v>8318</v>
      </c>
      <c r="D103" s="409" t="s">
        <v>8319</v>
      </c>
      <c r="E103" s="410">
        <v>3150</v>
      </c>
      <c r="F103" s="411" t="s">
        <v>8011</v>
      </c>
      <c r="G103" s="415"/>
      <c r="H103" s="411" t="s">
        <v>8274</v>
      </c>
      <c r="I103" s="414" t="s">
        <v>8320</v>
      </c>
    </row>
    <row r="104" spans="1:9" ht="18" customHeight="1" thickBot="1" x14ac:dyDescent="0.35">
      <c r="A104" s="580"/>
      <c r="B104" s="582"/>
      <c r="C104" s="409" t="s">
        <v>8321</v>
      </c>
      <c r="D104" s="409" t="s">
        <v>8322</v>
      </c>
      <c r="E104" s="410">
        <v>4725</v>
      </c>
      <c r="F104" s="411" t="s">
        <v>8011</v>
      </c>
      <c r="G104" s="415"/>
      <c r="H104" s="411" t="s">
        <v>8274</v>
      </c>
      <c r="I104" s="414" t="s">
        <v>8323</v>
      </c>
    </row>
    <row r="105" spans="1:9" ht="18" customHeight="1" thickBot="1" x14ac:dyDescent="0.35">
      <c r="A105" s="583" t="s">
        <v>8324</v>
      </c>
      <c r="B105" s="587" t="s">
        <v>8325</v>
      </c>
      <c r="C105" s="409" t="s">
        <v>8326</v>
      </c>
      <c r="D105" s="409" t="s">
        <v>8327</v>
      </c>
      <c r="E105" s="410">
        <v>47.27</v>
      </c>
      <c r="F105" s="411" t="s">
        <v>8011</v>
      </c>
      <c r="G105" s="416"/>
      <c r="H105" s="411" t="s">
        <v>8328</v>
      </c>
      <c r="I105" s="414" t="s">
        <v>8329</v>
      </c>
    </row>
    <row r="106" spans="1:9" ht="18" customHeight="1" thickBot="1" x14ac:dyDescent="0.35">
      <c r="A106" s="583"/>
      <c r="B106" s="587"/>
      <c r="C106" s="409" t="s">
        <v>8330</v>
      </c>
      <c r="D106" s="409" t="s">
        <v>8331</v>
      </c>
      <c r="E106" s="410">
        <v>94.54</v>
      </c>
      <c r="F106" s="411" t="s">
        <v>8011</v>
      </c>
      <c r="G106" s="415"/>
      <c r="H106" s="411" t="s">
        <v>8328</v>
      </c>
      <c r="I106" s="414" t="s">
        <v>8332</v>
      </c>
    </row>
    <row r="107" spans="1:9" ht="18" customHeight="1" thickBot="1" x14ac:dyDescent="0.35">
      <c r="A107" s="583"/>
      <c r="B107" s="587"/>
      <c r="C107" s="409" t="s">
        <v>8333</v>
      </c>
      <c r="D107" s="409" t="s">
        <v>8334</v>
      </c>
      <c r="E107" s="410">
        <v>141.81</v>
      </c>
      <c r="F107" s="411" t="s">
        <v>8011</v>
      </c>
      <c r="G107" s="415"/>
      <c r="H107" s="411" t="s">
        <v>8328</v>
      </c>
      <c r="I107" s="414" t="s">
        <v>8335</v>
      </c>
    </row>
    <row r="108" spans="1:9" ht="18" customHeight="1" thickBot="1" x14ac:dyDescent="0.35">
      <c r="A108" s="583"/>
      <c r="B108" s="587"/>
      <c r="C108" s="409" t="s">
        <v>8336</v>
      </c>
      <c r="D108" s="409" t="s">
        <v>8337</v>
      </c>
      <c r="E108" s="410">
        <v>189.08</v>
      </c>
      <c r="F108" s="411" t="s">
        <v>8011</v>
      </c>
      <c r="G108" s="415"/>
      <c r="H108" s="411" t="s">
        <v>8328</v>
      </c>
      <c r="I108" s="414" t="s">
        <v>8338</v>
      </c>
    </row>
    <row r="109" spans="1:9" ht="18" customHeight="1" thickBot="1" x14ac:dyDescent="0.35">
      <c r="A109" s="583"/>
      <c r="B109" s="587"/>
      <c r="C109" s="409" t="s">
        <v>8339</v>
      </c>
      <c r="D109" s="409" t="s">
        <v>8340</v>
      </c>
      <c r="E109" s="410">
        <v>236.35000000000002</v>
      </c>
      <c r="F109" s="411" t="s">
        <v>8011</v>
      </c>
      <c r="G109" s="415"/>
      <c r="H109" s="411" t="s">
        <v>8328</v>
      </c>
      <c r="I109" s="414" t="s">
        <v>8341</v>
      </c>
    </row>
    <row r="110" spans="1:9" ht="18" customHeight="1" thickBot="1" x14ac:dyDescent="0.35">
      <c r="A110" s="583"/>
      <c r="B110" s="587"/>
      <c r="C110" s="409" t="s">
        <v>8342</v>
      </c>
      <c r="D110" s="409" t="s">
        <v>8343</v>
      </c>
      <c r="E110" s="410">
        <v>283.62</v>
      </c>
      <c r="F110" s="411" t="s">
        <v>8011</v>
      </c>
      <c r="G110" s="415"/>
      <c r="H110" s="411" t="s">
        <v>8328</v>
      </c>
      <c r="I110" s="414" t="s">
        <v>8344</v>
      </c>
    </row>
    <row r="111" spans="1:9" ht="18" customHeight="1" thickBot="1" x14ac:dyDescent="0.35">
      <c r="A111" s="583"/>
      <c r="B111" s="587"/>
      <c r="C111" s="409" t="s">
        <v>8345</v>
      </c>
      <c r="D111" s="409" t="s">
        <v>8346</v>
      </c>
      <c r="E111" s="410">
        <v>330.89000000000004</v>
      </c>
      <c r="F111" s="411" t="s">
        <v>8011</v>
      </c>
      <c r="G111" s="415"/>
      <c r="H111" s="411" t="s">
        <v>8328</v>
      </c>
      <c r="I111" s="414" t="s">
        <v>8347</v>
      </c>
    </row>
    <row r="112" spans="1:9" ht="18" customHeight="1" thickBot="1" x14ac:dyDescent="0.35">
      <c r="A112" s="583"/>
      <c r="B112" s="587"/>
      <c r="C112" s="409" t="s">
        <v>8348</v>
      </c>
      <c r="D112" s="409" t="s">
        <v>8349</v>
      </c>
      <c r="E112" s="410">
        <v>378.16</v>
      </c>
      <c r="F112" s="411" t="s">
        <v>8011</v>
      </c>
      <c r="G112" s="415"/>
      <c r="H112" s="411" t="s">
        <v>8328</v>
      </c>
      <c r="I112" s="414" t="s">
        <v>8350</v>
      </c>
    </row>
    <row r="113" spans="1:9" ht="18" customHeight="1" thickBot="1" x14ac:dyDescent="0.35">
      <c r="A113" s="583"/>
      <c r="B113" s="587"/>
      <c r="C113" s="409" t="s">
        <v>8351</v>
      </c>
      <c r="D113" s="409" t="s">
        <v>8352</v>
      </c>
      <c r="E113" s="410">
        <v>425.43</v>
      </c>
      <c r="F113" s="411" t="s">
        <v>8011</v>
      </c>
      <c r="G113" s="415"/>
      <c r="H113" s="411" t="s">
        <v>8328</v>
      </c>
      <c r="I113" s="414" t="s">
        <v>8353</v>
      </c>
    </row>
    <row r="114" spans="1:9" ht="18" customHeight="1" thickBot="1" x14ac:dyDescent="0.35">
      <c r="A114" s="583"/>
      <c r="B114" s="587"/>
      <c r="C114" s="409" t="s">
        <v>8354</v>
      </c>
      <c r="D114" s="409" t="s">
        <v>8355</v>
      </c>
      <c r="E114" s="410">
        <v>472.70000000000005</v>
      </c>
      <c r="F114" s="411" t="s">
        <v>8011</v>
      </c>
      <c r="G114" s="415"/>
      <c r="H114" s="411" t="s">
        <v>8328</v>
      </c>
      <c r="I114" s="414" t="s">
        <v>8356</v>
      </c>
    </row>
    <row r="115" spans="1:9" ht="18" customHeight="1" thickBot="1" x14ac:dyDescent="0.35">
      <c r="A115" s="583"/>
      <c r="B115" s="587"/>
      <c r="C115" s="409" t="s">
        <v>8357</v>
      </c>
      <c r="D115" s="409" t="s">
        <v>8358</v>
      </c>
      <c r="E115" s="410">
        <v>945.40000000000009</v>
      </c>
      <c r="F115" s="411" t="s">
        <v>8011</v>
      </c>
      <c r="G115" s="415"/>
      <c r="H115" s="411" t="s">
        <v>8328</v>
      </c>
      <c r="I115" s="414" t="s">
        <v>8359</v>
      </c>
    </row>
    <row r="116" spans="1:9" ht="18" customHeight="1" thickBot="1" x14ac:dyDescent="0.35">
      <c r="A116" s="583"/>
      <c r="B116" s="587"/>
      <c r="C116" s="409" t="s">
        <v>8360</v>
      </c>
      <c r="D116" s="409" t="s">
        <v>8361</v>
      </c>
      <c r="E116" s="410">
        <v>1418.1000000000001</v>
      </c>
      <c r="F116" s="411" t="s">
        <v>8011</v>
      </c>
      <c r="G116" s="415"/>
      <c r="H116" s="411" t="s">
        <v>8328</v>
      </c>
      <c r="I116" s="414" t="s">
        <v>8362</v>
      </c>
    </row>
    <row r="117" spans="1:9" ht="18" customHeight="1" thickBot="1" x14ac:dyDescent="0.35">
      <c r="A117" s="583"/>
      <c r="B117" s="587"/>
      <c r="C117" s="409" t="s">
        <v>8363</v>
      </c>
      <c r="D117" s="409" t="s">
        <v>8364</v>
      </c>
      <c r="E117" s="410">
        <v>1890.8000000000002</v>
      </c>
      <c r="F117" s="411" t="s">
        <v>8011</v>
      </c>
      <c r="G117" s="415"/>
      <c r="H117" s="411" t="s">
        <v>8328</v>
      </c>
      <c r="I117" s="414" t="s">
        <v>8365</v>
      </c>
    </row>
    <row r="118" spans="1:9" ht="18" customHeight="1" thickBot="1" x14ac:dyDescent="0.35">
      <c r="A118" s="583"/>
      <c r="B118" s="587"/>
      <c r="C118" s="409" t="s">
        <v>8366</v>
      </c>
      <c r="D118" s="409" t="s">
        <v>8367</v>
      </c>
      <c r="E118" s="410">
        <v>2363.5</v>
      </c>
      <c r="F118" s="411" t="s">
        <v>8011</v>
      </c>
      <c r="G118" s="415"/>
      <c r="H118" s="411" t="s">
        <v>8328</v>
      </c>
      <c r="I118" s="414" t="s">
        <v>8368</v>
      </c>
    </row>
    <row r="119" spans="1:9" ht="18" customHeight="1" thickBot="1" x14ac:dyDescent="0.35">
      <c r="A119" s="583"/>
      <c r="B119" s="587"/>
      <c r="C119" s="409" t="s">
        <v>8369</v>
      </c>
      <c r="D119" s="409" t="s">
        <v>8370</v>
      </c>
      <c r="E119" s="410">
        <v>4727</v>
      </c>
      <c r="F119" s="411" t="s">
        <v>8011</v>
      </c>
      <c r="G119" s="415"/>
      <c r="H119" s="411" t="s">
        <v>8328</v>
      </c>
      <c r="I119" s="414" t="s">
        <v>8371</v>
      </c>
    </row>
    <row r="120" spans="1:9" ht="18" customHeight="1" thickBot="1" x14ac:dyDescent="0.35">
      <c r="A120" s="583"/>
      <c r="B120" s="587"/>
      <c r="C120" s="409" t="s">
        <v>8372</v>
      </c>
      <c r="D120" s="409" t="s">
        <v>8373</v>
      </c>
      <c r="E120" s="410">
        <v>9454</v>
      </c>
      <c r="F120" s="411" t="s">
        <v>8011</v>
      </c>
      <c r="G120" s="415"/>
      <c r="H120" s="411" t="s">
        <v>8328</v>
      </c>
      <c r="I120" s="414" t="s">
        <v>8374</v>
      </c>
    </row>
    <row r="121" spans="1:9" ht="18" customHeight="1" thickBot="1" x14ac:dyDescent="0.35">
      <c r="A121" s="583"/>
      <c r="B121" s="587"/>
      <c r="C121" s="409" t="s">
        <v>8375</v>
      </c>
      <c r="D121" s="409" t="s">
        <v>8376</v>
      </c>
      <c r="E121" s="410">
        <v>14181.000000000002</v>
      </c>
      <c r="F121" s="411" t="s">
        <v>8011</v>
      </c>
      <c r="G121" s="415"/>
      <c r="H121" s="411" t="s">
        <v>8328</v>
      </c>
      <c r="I121" s="414" t="s">
        <v>8377</v>
      </c>
    </row>
    <row r="122" spans="1:9" ht="18" customHeight="1" thickBot="1" x14ac:dyDescent="0.35">
      <c r="A122" s="583"/>
      <c r="B122" s="587"/>
      <c r="C122" s="409" t="s">
        <v>8378</v>
      </c>
      <c r="D122" s="409" t="s">
        <v>8379</v>
      </c>
      <c r="E122" s="410">
        <v>31.52</v>
      </c>
      <c r="F122" s="411" t="s">
        <v>8011</v>
      </c>
      <c r="G122" s="416"/>
      <c r="H122" s="411" t="s">
        <v>8380</v>
      </c>
      <c r="I122" s="414" t="s">
        <v>8381</v>
      </c>
    </row>
    <row r="123" spans="1:9" ht="18" customHeight="1" thickBot="1" x14ac:dyDescent="0.35">
      <c r="A123" s="583"/>
      <c r="B123" s="587"/>
      <c r="C123" s="409" t="s">
        <v>8382</v>
      </c>
      <c r="D123" s="409" t="s">
        <v>8383</v>
      </c>
      <c r="E123" s="410">
        <v>63.04</v>
      </c>
      <c r="F123" s="411" t="s">
        <v>8011</v>
      </c>
      <c r="G123" s="415"/>
      <c r="H123" s="411" t="s">
        <v>8380</v>
      </c>
      <c r="I123" s="414" t="s">
        <v>8384</v>
      </c>
    </row>
    <row r="124" spans="1:9" ht="18" customHeight="1" thickBot="1" x14ac:dyDescent="0.35">
      <c r="A124" s="583"/>
      <c r="B124" s="587"/>
      <c r="C124" s="409" t="s">
        <v>8385</v>
      </c>
      <c r="D124" s="409" t="s">
        <v>8386</v>
      </c>
      <c r="E124" s="410">
        <v>94.56</v>
      </c>
      <c r="F124" s="411" t="s">
        <v>8011</v>
      </c>
      <c r="G124" s="415"/>
      <c r="H124" s="411" t="s">
        <v>8380</v>
      </c>
      <c r="I124" s="414" t="s">
        <v>8387</v>
      </c>
    </row>
    <row r="125" spans="1:9" ht="18" customHeight="1" thickBot="1" x14ac:dyDescent="0.35">
      <c r="A125" s="583"/>
      <c r="B125" s="587"/>
      <c r="C125" s="409" t="s">
        <v>8388</v>
      </c>
      <c r="D125" s="409" t="s">
        <v>8389</v>
      </c>
      <c r="E125" s="410">
        <v>126.08</v>
      </c>
      <c r="F125" s="411" t="s">
        <v>8011</v>
      </c>
      <c r="G125" s="415"/>
      <c r="H125" s="411" t="s">
        <v>8380</v>
      </c>
      <c r="I125" s="414" t="s">
        <v>8390</v>
      </c>
    </row>
    <row r="126" spans="1:9" ht="18" customHeight="1" thickBot="1" x14ac:dyDescent="0.35">
      <c r="A126" s="583"/>
      <c r="B126" s="587"/>
      <c r="C126" s="409" t="s">
        <v>8391</v>
      </c>
      <c r="D126" s="409" t="s">
        <v>8392</v>
      </c>
      <c r="E126" s="410">
        <v>157.6</v>
      </c>
      <c r="F126" s="411" t="s">
        <v>8011</v>
      </c>
      <c r="G126" s="415"/>
      <c r="H126" s="411" t="s">
        <v>8380</v>
      </c>
      <c r="I126" s="414" t="s">
        <v>8393</v>
      </c>
    </row>
    <row r="127" spans="1:9" ht="18" customHeight="1" thickBot="1" x14ac:dyDescent="0.35">
      <c r="A127" s="583"/>
      <c r="B127" s="587"/>
      <c r="C127" s="409" t="s">
        <v>8394</v>
      </c>
      <c r="D127" s="409" t="s">
        <v>8395</v>
      </c>
      <c r="E127" s="410">
        <v>189.12</v>
      </c>
      <c r="F127" s="411" t="s">
        <v>8011</v>
      </c>
      <c r="G127" s="415"/>
      <c r="H127" s="411" t="s">
        <v>8380</v>
      </c>
      <c r="I127" s="414" t="s">
        <v>8396</v>
      </c>
    </row>
    <row r="128" spans="1:9" ht="18" customHeight="1" thickBot="1" x14ac:dyDescent="0.35">
      <c r="A128" s="583"/>
      <c r="B128" s="587"/>
      <c r="C128" s="409" t="s">
        <v>8397</v>
      </c>
      <c r="D128" s="409" t="s">
        <v>8398</v>
      </c>
      <c r="E128" s="410">
        <v>220.64</v>
      </c>
      <c r="F128" s="411" t="s">
        <v>8011</v>
      </c>
      <c r="G128" s="415"/>
      <c r="H128" s="411" t="s">
        <v>8380</v>
      </c>
      <c r="I128" s="414" t="s">
        <v>8399</v>
      </c>
    </row>
    <row r="129" spans="1:9" ht="18" customHeight="1" thickBot="1" x14ac:dyDescent="0.35">
      <c r="A129" s="583"/>
      <c r="B129" s="587"/>
      <c r="C129" s="409" t="s">
        <v>8400</v>
      </c>
      <c r="D129" s="409" t="s">
        <v>8401</v>
      </c>
      <c r="E129" s="410">
        <v>252.16</v>
      </c>
      <c r="F129" s="411" t="s">
        <v>8011</v>
      </c>
      <c r="G129" s="415"/>
      <c r="H129" s="411" t="s">
        <v>8380</v>
      </c>
      <c r="I129" s="414" t="s">
        <v>8402</v>
      </c>
    </row>
    <row r="130" spans="1:9" ht="18" customHeight="1" thickBot="1" x14ac:dyDescent="0.35">
      <c r="A130" s="583"/>
      <c r="B130" s="587"/>
      <c r="C130" s="409" t="s">
        <v>8403</v>
      </c>
      <c r="D130" s="409" t="s">
        <v>8404</v>
      </c>
      <c r="E130" s="410">
        <v>283.68</v>
      </c>
      <c r="F130" s="411" t="s">
        <v>8011</v>
      </c>
      <c r="G130" s="415"/>
      <c r="H130" s="411" t="s">
        <v>8380</v>
      </c>
      <c r="I130" s="414" t="s">
        <v>8405</v>
      </c>
    </row>
    <row r="131" spans="1:9" ht="18" customHeight="1" thickBot="1" x14ac:dyDescent="0.35">
      <c r="A131" s="583"/>
      <c r="B131" s="587"/>
      <c r="C131" s="409" t="s">
        <v>8406</v>
      </c>
      <c r="D131" s="409" t="s">
        <v>8407</v>
      </c>
      <c r="E131" s="410">
        <v>315.2</v>
      </c>
      <c r="F131" s="411" t="s">
        <v>8011</v>
      </c>
      <c r="G131" s="415"/>
      <c r="H131" s="411" t="s">
        <v>8380</v>
      </c>
      <c r="I131" s="414" t="s">
        <v>8408</v>
      </c>
    </row>
    <row r="132" spans="1:9" ht="18" customHeight="1" thickBot="1" x14ac:dyDescent="0.35">
      <c r="A132" s="583"/>
      <c r="B132" s="587"/>
      <c r="C132" s="409" t="s">
        <v>8409</v>
      </c>
      <c r="D132" s="409" t="s">
        <v>8410</v>
      </c>
      <c r="E132" s="410">
        <v>630.4</v>
      </c>
      <c r="F132" s="411" t="s">
        <v>8011</v>
      </c>
      <c r="G132" s="415"/>
      <c r="H132" s="411" t="s">
        <v>8380</v>
      </c>
      <c r="I132" s="414" t="s">
        <v>8411</v>
      </c>
    </row>
    <row r="133" spans="1:9" ht="18" customHeight="1" thickBot="1" x14ac:dyDescent="0.35">
      <c r="A133" s="583"/>
      <c r="B133" s="587"/>
      <c r="C133" s="409" t="s">
        <v>8412</v>
      </c>
      <c r="D133" s="409" t="s">
        <v>8413</v>
      </c>
      <c r="E133" s="410">
        <v>945.6</v>
      </c>
      <c r="F133" s="411" t="s">
        <v>8011</v>
      </c>
      <c r="G133" s="415"/>
      <c r="H133" s="411" t="s">
        <v>8380</v>
      </c>
      <c r="I133" s="414" t="s">
        <v>8414</v>
      </c>
    </row>
    <row r="134" spans="1:9" ht="18" customHeight="1" thickBot="1" x14ac:dyDescent="0.35">
      <c r="A134" s="583"/>
      <c r="B134" s="587"/>
      <c r="C134" s="409" t="s">
        <v>8415</v>
      </c>
      <c r="D134" s="409" t="s">
        <v>8416</v>
      </c>
      <c r="E134" s="410">
        <v>1260.8</v>
      </c>
      <c r="F134" s="411" t="s">
        <v>8011</v>
      </c>
      <c r="G134" s="415"/>
      <c r="H134" s="411" t="s">
        <v>8380</v>
      </c>
      <c r="I134" s="414" t="s">
        <v>8417</v>
      </c>
    </row>
    <row r="135" spans="1:9" ht="18" customHeight="1" thickBot="1" x14ac:dyDescent="0.35">
      <c r="A135" s="583"/>
      <c r="B135" s="587"/>
      <c r="C135" s="409" t="s">
        <v>8418</v>
      </c>
      <c r="D135" s="409" t="s">
        <v>8419</v>
      </c>
      <c r="E135" s="410">
        <v>1576</v>
      </c>
      <c r="F135" s="411" t="s">
        <v>8011</v>
      </c>
      <c r="G135" s="415"/>
      <c r="H135" s="411" t="s">
        <v>8380</v>
      </c>
      <c r="I135" s="414" t="s">
        <v>8420</v>
      </c>
    </row>
    <row r="136" spans="1:9" ht="18" customHeight="1" thickBot="1" x14ac:dyDescent="0.35">
      <c r="A136" s="583"/>
      <c r="B136" s="587"/>
      <c r="C136" s="409" t="s">
        <v>8421</v>
      </c>
      <c r="D136" s="409" t="s">
        <v>8422</v>
      </c>
      <c r="E136" s="410">
        <v>3152</v>
      </c>
      <c r="F136" s="411" t="s">
        <v>8011</v>
      </c>
      <c r="G136" s="415"/>
      <c r="H136" s="411" t="s">
        <v>8380</v>
      </c>
      <c r="I136" s="414" t="s">
        <v>8423</v>
      </c>
    </row>
    <row r="137" spans="1:9" ht="18" customHeight="1" thickBot="1" x14ac:dyDescent="0.35">
      <c r="A137" s="583"/>
      <c r="B137" s="587"/>
      <c r="C137" s="409" t="s">
        <v>8424</v>
      </c>
      <c r="D137" s="409" t="s">
        <v>8425</v>
      </c>
      <c r="E137" s="410">
        <v>6304</v>
      </c>
      <c r="F137" s="411" t="s">
        <v>8011</v>
      </c>
      <c r="G137" s="415"/>
      <c r="H137" s="411" t="s">
        <v>8380</v>
      </c>
      <c r="I137" s="414" t="s">
        <v>8426</v>
      </c>
    </row>
    <row r="138" spans="1:9" ht="18" customHeight="1" thickBot="1" x14ac:dyDescent="0.35">
      <c r="A138" s="583"/>
      <c r="B138" s="587"/>
      <c r="C138" s="409" t="s">
        <v>8427</v>
      </c>
      <c r="D138" s="409" t="s">
        <v>8428</v>
      </c>
      <c r="E138" s="410">
        <v>9456</v>
      </c>
      <c r="F138" s="411" t="s">
        <v>8011</v>
      </c>
      <c r="G138" s="415"/>
      <c r="H138" s="411" t="s">
        <v>8380</v>
      </c>
      <c r="I138" s="414" t="s">
        <v>8429</v>
      </c>
    </row>
    <row r="139" spans="1:9" ht="18" customHeight="1" thickBot="1" x14ac:dyDescent="0.35">
      <c r="A139" s="583"/>
      <c r="B139" s="587"/>
      <c r="C139" s="409" t="s">
        <v>8430</v>
      </c>
      <c r="D139" s="409" t="s">
        <v>8431</v>
      </c>
      <c r="E139" s="410">
        <v>15.75</v>
      </c>
      <c r="F139" s="411" t="s">
        <v>8011</v>
      </c>
      <c r="G139" s="416"/>
      <c r="H139" s="411" t="s">
        <v>8432</v>
      </c>
      <c r="I139" s="414" t="s">
        <v>8433</v>
      </c>
    </row>
    <row r="140" spans="1:9" ht="18" customHeight="1" thickBot="1" x14ac:dyDescent="0.35">
      <c r="A140" s="583"/>
      <c r="B140" s="587"/>
      <c r="C140" s="409" t="s">
        <v>8434</v>
      </c>
      <c r="D140" s="409" t="s">
        <v>8435</v>
      </c>
      <c r="E140" s="410">
        <v>31.5</v>
      </c>
      <c r="F140" s="411" t="s">
        <v>8011</v>
      </c>
      <c r="G140" s="415"/>
      <c r="H140" s="411" t="s">
        <v>8432</v>
      </c>
      <c r="I140" s="414" t="s">
        <v>8436</v>
      </c>
    </row>
    <row r="141" spans="1:9" ht="18" customHeight="1" thickBot="1" x14ac:dyDescent="0.35">
      <c r="A141" s="583"/>
      <c r="B141" s="587"/>
      <c r="C141" s="409" t="s">
        <v>8437</v>
      </c>
      <c r="D141" s="409" t="s">
        <v>8438</v>
      </c>
      <c r="E141" s="410">
        <v>47.25</v>
      </c>
      <c r="F141" s="411" t="s">
        <v>8011</v>
      </c>
      <c r="G141" s="415"/>
      <c r="H141" s="411" t="s">
        <v>8432</v>
      </c>
      <c r="I141" s="414" t="s">
        <v>8439</v>
      </c>
    </row>
    <row r="142" spans="1:9" ht="18" customHeight="1" thickBot="1" x14ac:dyDescent="0.35">
      <c r="A142" s="583"/>
      <c r="B142" s="587"/>
      <c r="C142" s="409" t="s">
        <v>8440</v>
      </c>
      <c r="D142" s="409" t="s">
        <v>8441</v>
      </c>
      <c r="E142" s="410">
        <v>63</v>
      </c>
      <c r="F142" s="411" t="s">
        <v>8011</v>
      </c>
      <c r="G142" s="415"/>
      <c r="H142" s="411" t="s">
        <v>8432</v>
      </c>
      <c r="I142" s="414" t="s">
        <v>8442</v>
      </c>
    </row>
    <row r="143" spans="1:9" ht="18" customHeight="1" thickBot="1" x14ac:dyDescent="0.35">
      <c r="A143" s="583"/>
      <c r="B143" s="587"/>
      <c r="C143" s="409" t="s">
        <v>8443</v>
      </c>
      <c r="D143" s="409" t="s">
        <v>8444</v>
      </c>
      <c r="E143" s="410">
        <v>78.75</v>
      </c>
      <c r="F143" s="411" t="s">
        <v>8011</v>
      </c>
      <c r="G143" s="415"/>
      <c r="H143" s="411" t="s">
        <v>8432</v>
      </c>
      <c r="I143" s="414" t="s">
        <v>8445</v>
      </c>
    </row>
    <row r="144" spans="1:9" ht="18" customHeight="1" thickBot="1" x14ac:dyDescent="0.35">
      <c r="A144" s="583"/>
      <c r="B144" s="587"/>
      <c r="C144" s="409" t="s">
        <v>8446</v>
      </c>
      <c r="D144" s="409" t="s">
        <v>8447</v>
      </c>
      <c r="E144" s="410">
        <v>94.5</v>
      </c>
      <c r="F144" s="411" t="s">
        <v>8011</v>
      </c>
      <c r="G144" s="415"/>
      <c r="H144" s="411" t="s">
        <v>8432</v>
      </c>
      <c r="I144" s="414" t="s">
        <v>8448</v>
      </c>
    </row>
    <row r="145" spans="1:9" ht="18" customHeight="1" thickBot="1" x14ac:dyDescent="0.35">
      <c r="A145" s="583"/>
      <c r="B145" s="587"/>
      <c r="C145" s="409" t="s">
        <v>8449</v>
      </c>
      <c r="D145" s="409" t="s">
        <v>8450</v>
      </c>
      <c r="E145" s="410">
        <v>110.25</v>
      </c>
      <c r="F145" s="411" t="s">
        <v>8011</v>
      </c>
      <c r="G145" s="415"/>
      <c r="H145" s="411" t="s">
        <v>8432</v>
      </c>
      <c r="I145" s="414" t="s">
        <v>8451</v>
      </c>
    </row>
    <row r="146" spans="1:9" ht="18" customHeight="1" thickBot="1" x14ac:dyDescent="0.35">
      <c r="A146" s="583"/>
      <c r="B146" s="587"/>
      <c r="C146" s="409" t="s">
        <v>8452</v>
      </c>
      <c r="D146" s="409" t="s">
        <v>8453</v>
      </c>
      <c r="E146" s="410">
        <v>126</v>
      </c>
      <c r="F146" s="411" t="s">
        <v>8011</v>
      </c>
      <c r="G146" s="415"/>
      <c r="H146" s="411" t="s">
        <v>8432</v>
      </c>
      <c r="I146" s="414" t="s">
        <v>8454</v>
      </c>
    </row>
    <row r="147" spans="1:9" ht="18" customHeight="1" thickBot="1" x14ac:dyDescent="0.35">
      <c r="A147" s="583"/>
      <c r="B147" s="587"/>
      <c r="C147" s="409" t="s">
        <v>8455</v>
      </c>
      <c r="D147" s="409" t="s">
        <v>8456</v>
      </c>
      <c r="E147" s="410">
        <v>141.75</v>
      </c>
      <c r="F147" s="411" t="s">
        <v>8011</v>
      </c>
      <c r="G147" s="415"/>
      <c r="H147" s="411" t="s">
        <v>8432</v>
      </c>
      <c r="I147" s="414" t="s">
        <v>8457</v>
      </c>
    </row>
    <row r="148" spans="1:9" ht="18" customHeight="1" thickBot="1" x14ac:dyDescent="0.35">
      <c r="A148" s="583"/>
      <c r="B148" s="587"/>
      <c r="C148" s="409" t="s">
        <v>8458</v>
      </c>
      <c r="D148" s="409" t="s">
        <v>8459</v>
      </c>
      <c r="E148" s="410">
        <v>157.5</v>
      </c>
      <c r="F148" s="411" t="s">
        <v>8011</v>
      </c>
      <c r="G148" s="415"/>
      <c r="H148" s="411" t="s">
        <v>8432</v>
      </c>
      <c r="I148" s="414" t="s">
        <v>8460</v>
      </c>
    </row>
    <row r="149" spans="1:9" ht="18" customHeight="1" thickBot="1" x14ac:dyDescent="0.35">
      <c r="A149" s="583"/>
      <c r="B149" s="587"/>
      <c r="C149" s="409" t="s">
        <v>8461</v>
      </c>
      <c r="D149" s="409" t="s">
        <v>8462</v>
      </c>
      <c r="E149" s="410">
        <v>315</v>
      </c>
      <c r="F149" s="411" t="s">
        <v>8011</v>
      </c>
      <c r="G149" s="415"/>
      <c r="H149" s="411" t="s">
        <v>8432</v>
      </c>
      <c r="I149" s="414" t="s">
        <v>8463</v>
      </c>
    </row>
    <row r="150" spans="1:9" ht="18" customHeight="1" thickBot="1" x14ac:dyDescent="0.35">
      <c r="A150" s="583"/>
      <c r="B150" s="587"/>
      <c r="C150" s="409" t="s">
        <v>8464</v>
      </c>
      <c r="D150" s="409" t="s">
        <v>8465</v>
      </c>
      <c r="E150" s="410">
        <v>472.5</v>
      </c>
      <c r="F150" s="411" t="s">
        <v>8011</v>
      </c>
      <c r="G150" s="415"/>
      <c r="H150" s="411" t="s">
        <v>8432</v>
      </c>
      <c r="I150" s="414" t="s">
        <v>8466</v>
      </c>
    </row>
    <row r="151" spans="1:9" ht="18" customHeight="1" thickBot="1" x14ac:dyDescent="0.35">
      <c r="A151" s="583"/>
      <c r="B151" s="587"/>
      <c r="C151" s="409" t="s">
        <v>8467</v>
      </c>
      <c r="D151" s="409" t="s">
        <v>8468</v>
      </c>
      <c r="E151" s="410">
        <v>630</v>
      </c>
      <c r="F151" s="411" t="s">
        <v>8011</v>
      </c>
      <c r="G151" s="415"/>
      <c r="H151" s="411" t="s">
        <v>8432</v>
      </c>
      <c r="I151" s="414" t="s">
        <v>8469</v>
      </c>
    </row>
    <row r="152" spans="1:9" ht="18" customHeight="1" thickBot="1" x14ac:dyDescent="0.35">
      <c r="A152" s="583"/>
      <c r="B152" s="587"/>
      <c r="C152" s="409" t="s">
        <v>8470</v>
      </c>
      <c r="D152" s="409" t="s">
        <v>8471</v>
      </c>
      <c r="E152" s="410">
        <v>787.5</v>
      </c>
      <c r="F152" s="411" t="s">
        <v>8011</v>
      </c>
      <c r="G152" s="415"/>
      <c r="H152" s="411" t="s">
        <v>8432</v>
      </c>
      <c r="I152" s="414" t="s">
        <v>8472</v>
      </c>
    </row>
    <row r="153" spans="1:9" ht="18" customHeight="1" thickBot="1" x14ac:dyDescent="0.35">
      <c r="A153" s="583"/>
      <c r="B153" s="587"/>
      <c r="C153" s="409" t="s">
        <v>8473</v>
      </c>
      <c r="D153" s="409" t="s">
        <v>8474</v>
      </c>
      <c r="E153" s="410">
        <v>1575</v>
      </c>
      <c r="F153" s="411" t="s">
        <v>8011</v>
      </c>
      <c r="G153" s="415"/>
      <c r="H153" s="411" t="s">
        <v>8432</v>
      </c>
      <c r="I153" s="414" t="s">
        <v>8475</v>
      </c>
    </row>
    <row r="154" spans="1:9" ht="18" customHeight="1" thickBot="1" x14ac:dyDescent="0.35">
      <c r="A154" s="583"/>
      <c r="B154" s="587"/>
      <c r="C154" s="409" t="s">
        <v>8476</v>
      </c>
      <c r="D154" s="409" t="s">
        <v>8477</v>
      </c>
      <c r="E154" s="410">
        <v>3150</v>
      </c>
      <c r="F154" s="411" t="s">
        <v>8011</v>
      </c>
      <c r="G154" s="415"/>
      <c r="H154" s="411" t="s">
        <v>8432</v>
      </c>
      <c r="I154" s="414" t="s">
        <v>8478</v>
      </c>
    </row>
    <row r="155" spans="1:9" ht="18" customHeight="1" x14ac:dyDescent="0.3">
      <c r="A155" s="583"/>
      <c r="B155" s="587"/>
      <c r="C155" s="409" t="s">
        <v>8479</v>
      </c>
      <c r="D155" s="409" t="s">
        <v>8480</v>
      </c>
      <c r="E155" s="410">
        <v>4725</v>
      </c>
      <c r="F155" s="411" t="s">
        <v>8011</v>
      </c>
      <c r="G155" s="415"/>
      <c r="H155" s="411" t="s">
        <v>8432</v>
      </c>
      <c r="I155" s="414" t="s">
        <v>8481</v>
      </c>
    </row>
    <row r="156" spans="1:9" ht="25.5" customHeight="1" x14ac:dyDescent="0.3">
      <c r="A156" s="579" t="s">
        <v>8482</v>
      </c>
      <c r="B156" s="581" t="s">
        <v>8483</v>
      </c>
      <c r="C156" s="409" t="s">
        <v>8484</v>
      </c>
      <c r="D156" s="409" t="s">
        <v>8485</v>
      </c>
      <c r="E156" s="410">
        <v>71.459999999999994</v>
      </c>
      <c r="F156" s="411" t="s">
        <v>8011</v>
      </c>
      <c r="G156" s="416"/>
      <c r="H156" s="411" t="s">
        <v>8486</v>
      </c>
      <c r="I156" s="417" t="s">
        <v>8487</v>
      </c>
    </row>
    <row r="157" spans="1:9" ht="18" customHeight="1" x14ac:dyDescent="0.3">
      <c r="A157" s="580"/>
      <c r="B157" s="582"/>
      <c r="C157" s="409" t="s">
        <v>8488</v>
      </c>
      <c r="D157" s="409" t="s">
        <v>8489</v>
      </c>
      <c r="E157" s="410">
        <v>142.91999999999999</v>
      </c>
      <c r="F157" s="411" t="s">
        <v>8011</v>
      </c>
      <c r="G157" s="415"/>
      <c r="H157" s="411" t="s">
        <v>8486</v>
      </c>
      <c r="I157" s="417" t="s">
        <v>8490</v>
      </c>
    </row>
    <row r="158" spans="1:9" ht="18" customHeight="1" x14ac:dyDescent="0.3">
      <c r="A158" s="580"/>
      <c r="B158" s="582"/>
      <c r="C158" s="409" t="s">
        <v>8491</v>
      </c>
      <c r="D158" s="409" t="s">
        <v>8492</v>
      </c>
      <c r="E158" s="410">
        <v>214.38</v>
      </c>
      <c r="F158" s="411" t="s">
        <v>8011</v>
      </c>
      <c r="G158" s="415"/>
      <c r="H158" s="411" t="s">
        <v>8486</v>
      </c>
      <c r="I158" s="417" t="s">
        <v>8493</v>
      </c>
    </row>
    <row r="159" spans="1:9" ht="18" customHeight="1" x14ac:dyDescent="0.3">
      <c r="A159" s="580"/>
      <c r="B159" s="582"/>
      <c r="C159" s="409" t="s">
        <v>8494</v>
      </c>
      <c r="D159" s="409" t="s">
        <v>8495</v>
      </c>
      <c r="E159" s="410">
        <v>285.83999999999997</v>
      </c>
      <c r="F159" s="411" t="s">
        <v>8011</v>
      </c>
      <c r="G159" s="415"/>
      <c r="H159" s="411" t="s">
        <v>8486</v>
      </c>
      <c r="I159" s="417" t="s">
        <v>8496</v>
      </c>
    </row>
    <row r="160" spans="1:9" ht="18" customHeight="1" x14ac:dyDescent="0.3">
      <c r="A160" s="580"/>
      <c r="B160" s="582"/>
      <c r="C160" s="409" t="s">
        <v>8497</v>
      </c>
      <c r="D160" s="409" t="s">
        <v>8498</v>
      </c>
      <c r="E160" s="410">
        <v>357.29999999999995</v>
      </c>
      <c r="F160" s="411" t="s">
        <v>8011</v>
      </c>
      <c r="G160" s="415"/>
      <c r="H160" s="411" t="s">
        <v>8486</v>
      </c>
      <c r="I160" s="417" t="s">
        <v>8499</v>
      </c>
    </row>
    <row r="161" spans="1:9" ht="18" customHeight="1" x14ac:dyDescent="0.3">
      <c r="A161" s="580"/>
      <c r="B161" s="582"/>
      <c r="C161" s="409" t="s">
        <v>8500</v>
      </c>
      <c r="D161" s="409" t="s">
        <v>8501</v>
      </c>
      <c r="E161" s="410">
        <v>428.76</v>
      </c>
      <c r="F161" s="411" t="s">
        <v>8011</v>
      </c>
      <c r="G161" s="415"/>
      <c r="H161" s="411" t="s">
        <v>8486</v>
      </c>
      <c r="I161" s="417" t="s">
        <v>8502</v>
      </c>
    </row>
    <row r="162" spans="1:9" ht="18" customHeight="1" x14ac:dyDescent="0.3">
      <c r="A162" s="580"/>
      <c r="B162" s="582"/>
      <c r="C162" s="409" t="s">
        <v>8503</v>
      </c>
      <c r="D162" s="409" t="s">
        <v>8504</v>
      </c>
      <c r="E162" s="410">
        <v>500.21999999999997</v>
      </c>
      <c r="F162" s="411" t="s">
        <v>8011</v>
      </c>
      <c r="G162" s="415"/>
      <c r="H162" s="411" t="s">
        <v>8486</v>
      </c>
      <c r="I162" s="417" t="s">
        <v>8505</v>
      </c>
    </row>
    <row r="163" spans="1:9" ht="18" customHeight="1" x14ac:dyDescent="0.3">
      <c r="A163" s="580"/>
      <c r="B163" s="582"/>
      <c r="C163" s="409" t="s">
        <v>8506</v>
      </c>
      <c r="D163" s="409" t="s">
        <v>8507</v>
      </c>
      <c r="E163" s="410">
        <v>571.67999999999995</v>
      </c>
      <c r="F163" s="411" t="s">
        <v>8011</v>
      </c>
      <c r="G163" s="415"/>
      <c r="H163" s="411" t="s">
        <v>8486</v>
      </c>
      <c r="I163" s="417" t="s">
        <v>8508</v>
      </c>
    </row>
    <row r="164" spans="1:9" ht="18" customHeight="1" x14ac:dyDescent="0.3">
      <c r="A164" s="580"/>
      <c r="B164" s="582"/>
      <c r="C164" s="409" t="s">
        <v>8509</v>
      </c>
      <c r="D164" s="409" t="s">
        <v>8510</v>
      </c>
      <c r="E164" s="410">
        <v>643.14</v>
      </c>
      <c r="F164" s="411" t="s">
        <v>8011</v>
      </c>
      <c r="G164" s="415"/>
      <c r="H164" s="411" t="s">
        <v>8486</v>
      </c>
      <c r="I164" s="417" t="s">
        <v>8511</v>
      </c>
    </row>
    <row r="165" spans="1:9" ht="18" customHeight="1" thickBot="1" x14ac:dyDescent="0.35">
      <c r="A165" s="580"/>
      <c r="B165" s="582"/>
      <c r="C165" s="409" t="s">
        <v>8512</v>
      </c>
      <c r="D165" s="409" t="s">
        <v>8513</v>
      </c>
      <c r="E165" s="410">
        <v>714.59999999999991</v>
      </c>
      <c r="F165" s="411" t="s">
        <v>8011</v>
      </c>
      <c r="G165" s="415"/>
      <c r="H165" s="411" t="s">
        <v>8486</v>
      </c>
      <c r="I165" s="417" t="s">
        <v>8514</v>
      </c>
    </row>
    <row r="166" spans="1:9" ht="18" customHeight="1" thickBot="1" x14ac:dyDescent="0.35">
      <c r="A166" s="583" t="s">
        <v>8515</v>
      </c>
      <c r="B166" s="587" t="s">
        <v>8516</v>
      </c>
      <c r="C166" s="409" t="s">
        <v>8517</v>
      </c>
      <c r="D166" s="409" t="s">
        <v>8518</v>
      </c>
      <c r="E166" s="410">
        <v>79.3</v>
      </c>
      <c r="F166" s="411" t="s">
        <v>8011</v>
      </c>
      <c r="G166" s="416"/>
      <c r="H166" s="411" t="s">
        <v>8519</v>
      </c>
      <c r="I166" s="414" t="s">
        <v>8520</v>
      </c>
    </row>
    <row r="167" spans="1:9" ht="18" customHeight="1" thickBot="1" x14ac:dyDescent="0.35">
      <c r="A167" s="583"/>
      <c r="B167" s="587"/>
      <c r="C167" s="409" t="s">
        <v>8521</v>
      </c>
      <c r="D167" s="409" t="s">
        <v>8522</v>
      </c>
      <c r="E167" s="410">
        <v>158.6</v>
      </c>
      <c r="F167" s="411" t="s">
        <v>8011</v>
      </c>
      <c r="G167" s="415"/>
      <c r="H167" s="411" t="s">
        <v>8519</v>
      </c>
      <c r="I167" s="414" t="s">
        <v>8523</v>
      </c>
    </row>
    <row r="168" spans="1:9" ht="18" customHeight="1" thickBot="1" x14ac:dyDescent="0.35">
      <c r="A168" s="583"/>
      <c r="B168" s="587"/>
      <c r="C168" s="409" t="s">
        <v>8524</v>
      </c>
      <c r="D168" s="409" t="s">
        <v>8525</v>
      </c>
      <c r="E168" s="410">
        <v>237.89999999999998</v>
      </c>
      <c r="F168" s="411" t="s">
        <v>8011</v>
      </c>
      <c r="G168" s="415"/>
      <c r="H168" s="411" t="s">
        <v>8519</v>
      </c>
      <c r="I168" s="414" t="s">
        <v>8526</v>
      </c>
    </row>
    <row r="169" spans="1:9" ht="18" customHeight="1" thickBot="1" x14ac:dyDescent="0.35">
      <c r="A169" s="583"/>
      <c r="B169" s="587"/>
      <c r="C169" s="409" t="s">
        <v>8527</v>
      </c>
      <c r="D169" s="409" t="s">
        <v>8528</v>
      </c>
      <c r="E169" s="410">
        <v>317.2</v>
      </c>
      <c r="F169" s="411" t="s">
        <v>8011</v>
      </c>
      <c r="G169" s="415"/>
      <c r="H169" s="411" t="s">
        <v>8519</v>
      </c>
      <c r="I169" s="414" t="s">
        <v>8529</v>
      </c>
    </row>
    <row r="170" spans="1:9" ht="18" customHeight="1" thickBot="1" x14ac:dyDescent="0.35">
      <c r="A170" s="583"/>
      <c r="B170" s="587"/>
      <c r="C170" s="409" t="s">
        <v>8530</v>
      </c>
      <c r="D170" s="409" t="s">
        <v>8531</v>
      </c>
      <c r="E170" s="410">
        <v>396.5</v>
      </c>
      <c r="F170" s="411" t="s">
        <v>8011</v>
      </c>
      <c r="G170" s="415"/>
      <c r="H170" s="411" t="s">
        <v>8519</v>
      </c>
      <c r="I170" s="414" t="s">
        <v>8532</v>
      </c>
    </row>
    <row r="171" spans="1:9" ht="18" customHeight="1" thickBot="1" x14ac:dyDescent="0.35">
      <c r="A171" s="583"/>
      <c r="B171" s="587"/>
      <c r="C171" s="409" t="s">
        <v>8533</v>
      </c>
      <c r="D171" s="409" t="s">
        <v>8534</v>
      </c>
      <c r="E171" s="410">
        <v>475.79999999999995</v>
      </c>
      <c r="F171" s="411" t="s">
        <v>8011</v>
      </c>
      <c r="G171" s="415"/>
      <c r="H171" s="411" t="s">
        <v>8519</v>
      </c>
      <c r="I171" s="414" t="s">
        <v>8535</v>
      </c>
    </row>
    <row r="172" spans="1:9" ht="18" customHeight="1" thickBot="1" x14ac:dyDescent="0.35">
      <c r="A172" s="583"/>
      <c r="B172" s="587"/>
      <c r="C172" s="409" t="s">
        <v>8536</v>
      </c>
      <c r="D172" s="409" t="s">
        <v>8537</v>
      </c>
      <c r="E172" s="410">
        <v>555.1</v>
      </c>
      <c r="F172" s="411" t="s">
        <v>8011</v>
      </c>
      <c r="G172" s="415"/>
      <c r="H172" s="411" t="s">
        <v>8519</v>
      </c>
      <c r="I172" s="414" t="s">
        <v>8538</v>
      </c>
    </row>
    <row r="173" spans="1:9" ht="18" customHeight="1" thickBot="1" x14ac:dyDescent="0.35">
      <c r="A173" s="583"/>
      <c r="B173" s="587"/>
      <c r="C173" s="409" t="s">
        <v>8539</v>
      </c>
      <c r="D173" s="409" t="s">
        <v>8540</v>
      </c>
      <c r="E173" s="410">
        <v>634.4</v>
      </c>
      <c r="F173" s="411" t="s">
        <v>8011</v>
      </c>
      <c r="G173" s="415"/>
      <c r="H173" s="411" t="s">
        <v>8519</v>
      </c>
      <c r="I173" s="414" t="s">
        <v>8541</v>
      </c>
    </row>
    <row r="174" spans="1:9" ht="18" customHeight="1" thickBot="1" x14ac:dyDescent="0.35">
      <c r="A174" s="583"/>
      <c r="B174" s="587"/>
      <c r="C174" s="409" t="s">
        <v>8542</v>
      </c>
      <c r="D174" s="409" t="s">
        <v>8543</v>
      </c>
      <c r="E174" s="410">
        <v>713.69999999999993</v>
      </c>
      <c r="F174" s="411" t="s">
        <v>8011</v>
      </c>
      <c r="G174" s="415"/>
      <c r="H174" s="411" t="s">
        <v>8519</v>
      </c>
      <c r="I174" s="414" t="s">
        <v>8544</v>
      </c>
    </row>
    <row r="175" spans="1:9" ht="18" customHeight="1" thickBot="1" x14ac:dyDescent="0.35">
      <c r="A175" s="583"/>
      <c r="B175" s="587"/>
      <c r="C175" s="409" t="s">
        <v>8545</v>
      </c>
      <c r="D175" s="409" t="s">
        <v>8546</v>
      </c>
      <c r="E175" s="410">
        <v>793</v>
      </c>
      <c r="F175" s="411" t="s">
        <v>8011</v>
      </c>
      <c r="G175" s="415"/>
      <c r="H175" s="411" t="s">
        <v>8519</v>
      </c>
      <c r="I175" s="414" t="s">
        <v>8547</v>
      </c>
    </row>
    <row r="176" spans="1:9" ht="18" customHeight="1" thickBot="1" x14ac:dyDescent="0.35">
      <c r="A176" s="583"/>
      <c r="B176" s="587"/>
      <c r="C176" s="409" t="s">
        <v>8548</v>
      </c>
      <c r="D176" s="409" t="s">
        <v>8549</v>
      </c>
      <c r="E176" s="410">
        <v>1586</v>
      </c>
      <c r="F176" s="411" t="s">
        <v>8011</v>
      </c>
      <c r="G176" s="415"/>
      <c r="H176" s="411" t="s">
        <v>8519</v>
      </c>
      <c r="I176" s="414" t="s">
        <v>8550</v>
      </c>
    </row>
    <row r="177" spans="1:9" ht="18" customHeight="1" thickBot="1" x14ac:dyDescent="0.35">
      <c r="A177" s="583"/>
      <c r="B177" s="587"/>
      <c r="C177" s="409" t="s">
        <v>8551</v>
      </c>
      <c r="D177" s="409" t="s">
        <v>8552</v>
      </c>
      <c r="E177" s="410">
        <v>2379</v>
      </c>
      <c r="F177" s="411" t="s">
        <v>8011</v>
      </c>
      <c r="G177" s="415"/>
      <c r="H177" s="411" t="s">
        <v>8519</v>
      </c>
      <c r="I177" s="414" t="s">
        <v>8553</v>
      </c>
    </row>
    <row r="178" spans="1:9" ht="18" customHeight="1" thickBot="1" x14ac:dyDescent="0.35">
      <c r="A178" s="583"/>
      <c r="B178" s="587"/>
      <c r="C178" s="409" t="s">
        <v>8554</v>
      </c>
      <c r="D178" s="409" t="s">
        <v>8555</v>
      </c>
      <c r="E178" s="410">
        <v>3172</v>
      </c>
      <c r="F178" s="411" t="s">
        <v>8011</v>
      </c>
      <c r="G178" s="415"/>
      <c r="H178" s="411" t="s">
        <v>8519</v>
      </c>
      <c r="I178" s="414" t="s">
        <v>8556</v>
      </c>
    </row>
    <row r="179" spans="1:9" ht="18" customHeight="1" thickBot="1" x14ac:dyDescent="0.35">
      <c r="A179" s="583"/>
      <c r="B179" s="587"/>
      <c r="C179" s="409" t="s">
        <v>8557</v>
      </c>
      <c r="D179" s="409" t="s">
        <v>8558</v>
      </c>
      <c r="E179" s="410">
        <v>3965</v>
      </c>
      <c r="F179" s="411" t="s">
        <v>8011</v>
      </c>
      <c r="G179" s="415"/>
      <c r="H179" s="411" t="s">
        <v>8519</v>
      </c>
      <c r="I179" s="414" t="s">
        <v>8559</v>
      </c>
    </row>
    <row r="180" spans="1:9" ht="18" customHeight="1" thickBot="1" x14ac:dyDescent="0.35">
      <c r="A180" s="583"/>
      <c r="B180" s="587"/>
      <c r="C180" s="409" t="s">
        <v>8560</v>
      </c>
      <c r="D180" s="409" t="s">
        <v>8561</v>
      </c>
      <c r="E180" s="410">
        <v>7930</v>
      </c>
      <c r="F180" s="411" t="s">
        <v>8011</v>
      </c>
      <c r="G180" s="415"/>
      <c r="H180" s="411" t="s">
        <v>8519</v>
      </c>
      <c r="I180" s="414" t="s">
        <v>8562</v>
      </c>
    </row>
    <row r="181" spans="1:9" ht="18" customHeight="1" thickBot="1" x14ac:dyDescent="0.35">
      <c r="A181" s="583"/>
      <c r="B181" s="587"/>
      <c r="C181" s="409" t="s">
        <v>8563</v>
      </c>
      <c r="D181" s="409" t="s">
        <v>8564</v>
      </c>
      <c r="E181" s="410">
        <v>15860</v>
      </c>
      <c r="F181" s="411" t="s">
        <v>8011</v>
      </c>
      <c r="G181" s="415"/>
      <c r="H181" s="411" t="s">
        <v>8519</v>
      </c>
      <c r="I181" s="414" t="s">
        <v>8565</v>
      </c>
    </row>
    <row r="182" spans="1:9" ht="18" customHeight="1" thickBot="1" x14ac:dyDescent="0.35">
      <c r="A182" s="583"/>
      <c r="B182" s="587"/>
      <c r="C182" s="409" t="s">
        <v>8566</v>
      </c>
      <c r="D182" s="409" t="s">
        <v>8567</v>
      </c>
      <c r="E182" s="410">
        <v>23790</v>
      </c>
      <c r="F182" s="411" t="s">
        <v>8011</v>
      </c>
      <c r="G182" s="415"/>
      <c r="H182" s="411" t="s">
        <v>8519</v>
      </c>
      <c r="I182" s="414" t="s">
        <v>8568</v>
      </c>
    </row>
    <row r="183" spans="1:9" ht="18" customHeight="1" thickBot="1" x14ac:dyDescent="0.35">
      <c r="A183" s="583"/>
      <c r="B183" s="587"/>
      <c r="C183" s="409" t="s">
        <v>8569</v>
      </c>
      <c r="D183" s="409" t="s">
        <v>8570</v>
      </c>
      <c r="E183" s="410">
        <v>52.88</v>
      </c>
      <c r="F183" s="411" t="s">
        <v>8011</v>
      </c>
      <c r="G183" s="416"/>
      <c r="H183" s="411" t="s">
        <v>8571</v>
      </c>
      <c r="I183" s="414" t="s">
        <v>8572</v>
      </c>
    </row>
    <row r="184" spans="1:9" ht="18" customHeight="1" thickBot="1" x14ac:dyDescent="0.35">
      <c r="A184" s="583"/>
      <c r="B184" s="587"/>
      <c r="C184" s="409" t="s">
        <v>8573</v>
      </c>
      <c r="D184" s="409" t="s">
        <v>8574</v>
      </c>
      <c r="E184" s="410">
        <v>105.76</v>
      </c>
      <c r="F184" s="411" t="s">
        <v>8011</v>
      </c>
      <c r="G184" s="415"/>
      <c r="H184" s="411" t="s">
        <v>8571</v>
      </c>
      <c r="I184" s="414" t="s">
        <v>8575</v>
      </c>
    </row>
    <row r="185" spans="1:9" ht="18" customHeight="1" thickBot="1" x14ac:dyDescent="0.35">
      <c r="A185" s="583"/>
      <c r="B185" s="587"/>
      <c r="C185" s="409" t="s">
        <v>8576</v>
      </c>
      <c r="D185" s="409" t="s">
        <v>8577</v>
      </c>
      <c r="E185" s="410">
        <v>158.64000000000001</v>
      </c>
      <c r="F185" s="411" t="s">
        <v>8011</v>
      </c>
      <c r="G185" s="415"/>
      <c r="H185" s="411" t="s">
        <v>8571</v>
      </c>
      <c r="I185" s="414" t="s">
        <v>8578</v>
      </c>
    </row>
    <row r="186" spans="1:9" ht="18" customHeight="1" thickBot="1" x14ac:dyDescent="0.35">
      <c r="A186" s="583"/>
      <c r="B186" s="587"/>
      <c r="C186" s="409" t="s">
        <v>8579</v>
      </c>
      <c r="D186" s="409" t="s">
        <v>8580</v>
      </c>
      <c r="E186" s="410">
        <v>211.52</v>
      </c>
      <c r="F186" s="411" t="s">
        <v>8011</v>
      </c>
      <c r="G186" s="415"/>
      <c r="H186" s="411" t="s">
        <v>8571</v>
      </c>
      <c r="I186" s="414" t="s">
        <v>8581</v>
      </c>
    </row>
    <row r="187" spans="1:9" ht="18" customHeight="1" thickBot="1" x14ac:dyDescent="0.35">
      <c r="A187" s="583"/>
      <c r="B187" s="587"/>
      <c r="C187" s="409" t="s">
        <v>8582</v>
      </c>
      <c r="D187" s="409" t="s">
        <v>8583</v>
      </c>
      <c r="E187" s="410">
        <v>264.40000000000003</v>
      </c>
      <c r="F187" s="411" t="s">
        <v>8011</v>
      </c>
      <c r="G187" s="415"/>
      <c r="H187" s="411" t="s">
        <v>8571</v>
      </c>
      <c r="I187" s="414" t="s">
        <v>8584</v>
      </c>
    </row>
    <row r="188" spans="1:9" ht="18" customHeight="1" thickBot="1" x14ac:dyDescent="0.35">
      <c r="A188" s="583"/>
      <c r="B188" s="587"/>
      <c r="C188" s="409" t="s">
        <v>8585</v>
      </c>
      <c r="D188" s="409" t="s">
        <v>8586</v>
      </c>
      <c r="E188" s="410">
        <v>317.28000000000003</v>
      </c>
      <c r="F188" s="411" t="s">
        <v>8011</v>
      </c>
      <c r="G188" s="415"/>
      <c r="H188" s="411" t="s">
        <v>8571</v>
      </c>
      <c r="I188" s="414" t="s">
        <v>8587</v>
      </c>
    </row>
    <row r="189" spans="1:9" ht="18" customHeight="1" thickBot="1" x14ac:dyDescent="0.35">
      <c r="A189" s="583"/>
      <c r="B189" s="587"/>
      <c r="C189" s="409" t="s">
        <v>8588</v>
      </c>
      <c r="D189" s="409" t="s">
        <v>8589</v>
      </c>
      <c r="E189" s="410">
        <v>370.16</v>
      </c>
      <c r="F189" s="411" t="s">
        <v>8011</v>
      </c>
      <c r="G189" s="415"/>
      <c r="H189" s="411" t="s">
        <v>8571</v>
      </c>
      <c r="I189" s="414" t="s">
        <v>8590</v>
      </c>
    </row>
    <row r="190" spans="1:9" ht="18" customHeight="1" thickBot="1" x14ac:dyDescent="0.35">
      <c r="A190" s="583"/>
      <c r="B190" s="587"/>
      <c r="C190" s="409" t="s">
        <v>8591</v>
      </c>
      <c r="D190" s="409" t="s">
        <v>8592</v>
      </c>
      <c r="E190" s="410">
        <v>423.04</v>
      </c>
      <c r="F190" s="411" t="s">
        <v>8011</v>
      </c>
      <c r="G190" s="415"/>
      <c r="H190" s="411" t="s">
        <v>8571</v>
      </c>
      <c r="I190" s="414" t="s">
        <v>8593</v>
      </c>
    </row>
    <row r="191" spans="1:9" ht="18" customHeight="1" thickBot="1" x14ac:dyDescent="0.35">
      <c r="A191" s="583"/>
      <c r="B191" s="587"/>
      <c r="C191" s="409" t="s">
        <v>8594</v>
      </c>
      <c r="D191" s="409" t="s">
        <v>8595</v>
      </c>
      <c r="E191" s="410">
        <v>475.92</v>
      </c>
      <c r="F191" s="411" t="s">
        <v>8011</v>
      </c>
      <c r="G191" s="415"/>
      <c r="H191" s="411" t="s">
        <v>8571</v>
      </c>
      <c r="I191" s="414" t="s">
        <v>8596</v>
      </c>
    </row>
    <row r="192" spans="1:9" ht="18" customHeight="1" thickBot="1" x14ac:dyDescent="0.35">
      <c r="A192" s="583"/>
      <c r="B192" s="587"/>
      <c r="C192" s="409" t="s">
        <v>8597</v>
      </c>
      <c r="D192" s="409" t="s">
        <v>8598</v>
      </c>
      <c r="E192" s="410">
        <v>528.80000000000007</v>
      </c>
      <c r="F192" s="411" t="s">
        <v>8011</v>
      </c>
      <c r="G192" s="415"/>
      <c r="H192" s="411" t="s">
        <v>8571</v>
      </c>
      <c r="I192" s="414" t="s">
        <v>8599</v>
      </c>
    </row>
    <row r="193" spans="1:9" ht="18" customHeight="1" thickBot="1" x14ac:dyDescent="0.35">
      <c r="A193" s="583"/>
      <c r="B193" s="587"/>
      <c r="C193" s="409" t="s">
        <v>8600</v>
      </c>
      <c r="D193" s="409" t="s">
        <v>8601</v>
      </c>
      <c r="E193" s="410">
        <v>1057.6000000000001</v>
      </c>
      <c r="F193" s="411" t="s">
        <v>8011</v>
      </c>
      <c r="G193" s="415"/>
      <c r="H193" s="411" t="s">
        <v>8571</v>
      </c>
      <c r="I193" s="414" t="s">
        <v>8602</v>
      </c>
    </row>
    <row r="194" spans="1:9" ht="18" customHeight="1" thickBot="1" x14ac:dyDescent="0.35">
      <c r="A194" s="583"/>
      <c r="B194" s="587"/>
      <c r="C194" s="409" t="s">
        <v>8603</v>
      </c>
      <c r="D194" s="409" t="s">
        <v>8604</v>
      </c>
      <c r="E194" s="410">
        <v>1586.4</v>
      </c>
      <c r="F194" s="411" t="s">
        <v>8011</v>
      </c>
      <c r="G194" s="415"/>
      <c r="H194" s="411" t="s">
        <v>8571</v>
      </c>
      <c r="I194" s="414" t="s">
        <v>8605</v>
      </c>
    </row>
    <row r="195" spans="1:9" ht="18" customHeight="1" thickBot="1" x14ac:dyDescent="0.35">
      <c r="A195" s="583"/>
      <c r="B195" s="587"/>
      <c r="C195" s="409" t="s">
        <v>8606</v>
      </c>
      <c r="D195" s="409" t="s">
        <v>8607</v>
      </c>
      <c r="E195" s="410">
        <v>2115.2000000000003</v>
      </c>
      <c r="F195" s="411" t="s">
        <v>8011</v>
      </c>
      <c r="G195" s="415"/>
      <c r="H195" s="411" t="s">
        <v>8571</v>
      </c>
      <c r="I195" s="414" t="s">
        <v>8608</v>
      </c>
    </row>
    <row r="196" spans="1:9" ht="18" customHeight="1" thickBot="1" x14ac:dyDescent="0.35">
      <c r="A196" s="583"/>
      <c r="B196" s="587"/>
      <c r="C196" s="409" t="s">
        <v>8609</v>
      </c>
      <c r="D196" s="409" t="s">
        <v>8610</v>
      </c>
      <c r="E196" s="410">
        <v>2644</v>
      </c>
      <c r="F196" s="411" t="s">
        <v>8011</v>
      </c>
      <c r="G196" s="415"/>
      <c r="H196" s="411" t="s">
        <v>8571</v>
      </c>
      <c r="I196" s="414" t="s">
        <v>8611</v>
      </c>
    </row>
    <row r="197" spans="1:9" ht="18" customHeight="1" thickBot="1" x14ac:dyDescent="0.35">
      <c r="A197" s="583"/>
      <c r="B197" s="587"/>
      <c r="C197" s="409" t="s">
        <v>8612</v>
      </c>
      <c r="D197" s="409" t="s">
        <v>8613</v>
      </c>
      <c r="E197" s="410">
        <v>5288</v>
      </c>
      <c r="F197" s="411" t="s">
        <v>8011</v>
      </c>
      <c r="G197" s="415"/>
      <c r="H197" s="411" t="s">
        <v>8571</v>
      </c>
      <c r="I197" s="414" t="s">
        <v>8614</v>
      </c>
    </row>
    <row r="198" spans="1:9" ht="18" customHeight="1" thickBot="1" x14ac:dyDescent="0.35">
      <c r="A198" s="583"/>
      <c r="B198" s="587"/>
      <c r="C198" s="409" t="s">
        <v>8615</v>
      </c>
      <c r="D198" s="409" t="s">
        <v>8616</v>
      </c>
      <c r="E198" s="410">
        <v>10576</v>
      </c>
      <c r="F198" s="411" t="s">
        <v>8011</v>
      </c>
      <c r="G198" s="415"/>
      <c r="H198" s="411" t="s">
        <v>8571</v>
      </c>
      <c r="I198" s="414" t="s">
        <v>8617</v>
      </c>
    </row>
    <row r="199" spans="1:9" ht="18" customHeight="1" thickBot="1" x14ac:dyDescent="0.35">
      <c r="A199" s="583"/>
      <c r="B199" s="587"/>
      <c r="C199" s="409" t="s">
        <v>8618</v>
      </c>
      <c r="D199" s="409" t="s">
        <v>8619</v>
      </c>
      <c r="E199" s="410">
        <v>15864</v>
      </c>
      <c r="F199" s="411" t="s">
        <v>8011</v>
      </c>
      <c r="G199" s="415"/>
      <c r="H199" s="411" t="s">
        <v>8571</v>
      </c>
      <c r="I199" s="414" t="s">
        <v>8620</v>
      </c>
    </row>
    <row r="200" spans="1:9" ht="18" customHeight="1" thickBot="1" x14ac:dyDescent="0.35">
      <c r="A200" s="583"/>
      <c r="B200" s="587"/>
      <c r="C200" s="409" t="s">
        <v>8621</v>
      </c>
      <c r="D200" s="409" t="s">
        <v>8622</v>
      </c>
      <c r="E200" s="410">
        <v>26.42</v>
      </c>
      <c r="F200" s="411" t="s">
        <v>8011</v>
      </c>
      <c r="G200" s="416"/>
      <c r="H200" s="411" t="s">
        <v>8623</v>
      </c>
      <c r="I200" s="414" t="s">
        <v>8624</v>
      </c>
    </row>
    <row r="201" spans="1:9" ht="18" customHeight="1" thickBot="1" x14ac:dyDescent="0.35">
      <c r="A201" s="583"/>
      <c r="B201" s="587"/>
      <c r="C201" s="409" t="s">
        <v>8625</v>
      </c>
      <c r="D201" s="409" t="s">
        <v>8626</v>
      </c>
      <c r="E201" s="410">
        <v>52.84</v>
      </c>
      <c r="F201" s="411" t="s">
        <v>8011</v>
      </c>
      <c r="G201" s="415"/>
      <c r="H201" s="411" t="s">
        <v>8623</v>
      </c>
      <c r="I201" s="414" t="s">
        <v>8627</v>
      </c>
    </row>
    <row r="202" spans="1:9" ht="18" customHeight="1" thickBot="1" x14ac:dyDescent="0.35">
      <c r="A202" s="583"/>
      <c r="B202" s="587"/>
      <c r="C202" s="409" t="s">
        <v>8628</v>
      </c>
      <c r="D202" s="409" t="s">
        <v>8629</v>
      </c>
      <c r="E202" s="410">
        <v>79.260000000000005</v>
      </c>
      <c r="F202" s="411" t="s">
        <v>8011</v>
      </c>
      <c r="G202" s="415"/>
      <c r="H202" s="411" t="s">
        <v>8623</v>
      </c>
      <c r="I202" s="414" t="s">
        <v>8630</v>
      </c>
    </row>
    <row r="203" spans="1:9" ht="18" customHeight="1" thickBot="1" x14ac:dyDescent="0.35">
      <c r="A203" s="583"/>
      <c r="B203" s="587"/>
      <c r="C203" s="409" t="s">
        <v>8631</v>
      </c>
      <c r="D203" s="409" t="s">
        <v>8632</v>
      </c>
      <c r="E203" s="410">
        <v>105.68</v>
      </c>
      <c r="F203" s="411" t="s">
        <v>8011</v>
      </c>
      <c r="G203" s="415"/>
      <c r="H203" s="411" t="s">
        <v>8623</v>
      </c>
      <c r="I203" s="414" t="s">
        <v>8633</v>
      </c>
    </row>
    <row r="204" spans="1:9" ht="18" customHeight="1" thickBot="1" x14ac:dyDescent="0.35">
      <c r="A204" s="583"/>
      <c r="B204" s="587"/>
      <c r="C204" s="409" t="s">
        <v>8634</v>
      </c>
      <c r="D204" s="409" t="s">
        <v>8635</v>
      </c>
      <c r="E204" s="410">
        <v>132.10000000000002</v>
      </c>
      <c r="F204" s="411" t="s">
        <v>8011</v>
      </c>
      <c r="G204" s="415"/>
      <c r="H204" s="411" t="s">
        <v>8623</v>
      </c>
      <c r="I204" s="414" t="s">
        <v>8636</v>
      </c>
    </row>
    <row r="205" spans="1:9" ht="18" customHeight="1" thickBot="1" x14ac:dyDescent="0.35">
      <c r="A205" s="583"/>
      <c r="B205" s="587"/>
      <c r="C205" s="409" t="s">
        <v>8637</v>
      </c>
      <c r="D205" s="409" t="s">
        <v>8638</v>
      </c>
      <c r="E205" s="410">
        <v>158.52000000000001</v>
      </c>
      <c r="F205" s="411" t="s">
        <v>8011</v>
      </c>
      <c r="G205" s="415"/>
      <c r="H205" s="411" t="s">
        <v>8623</v>
      </c>
      <c r="I205" s="414" t="s">
        <v>8639</v>
      </c>
    </row>
    <row r="206" spans="1:9" ht="18" customHeight="1" thickBot="1" x14ac:dyDescent="0.35">
      <c r="A206" s="583"/>
      <c r="B206" s="587"/>
      <c r="C206" s="409" t="s">
        <v>8640</v>
      </c>
      <c r="D206" s="409" t="s">
        <v>8641</v>
      </c>
      <c r="E206" s="410">
        <v>184.94</v>
      </c>
      <c r="F206" s="411" t="s">
        <v>8011</v>
      </c>
      <c r="G206" s="415"/>
      <c r="H206" s="411" t="s">
        <v>8623</v>
      </c>
      <c r="I206" s="414" t="s">
        <v>8642</v>
      </c>
    </row>
    <row r="207" spans="1:9" ht="18" customHeight="1" thickBot="1" x14ac:dyDescent="0.35">
      <c r="A207" s="583"/>
      <c r="B207" s="587"/>
      <c r="C207" s="409" t="s">
        <v>8643</v>
      </c>
      <c r="D207" s="409" t="s">
        <v>8644</v>
      </c>
      <c r="E207" s="410">
        <v>211.36</v>
      </c>
      <c r="F207" s="411" t="s">
        <v>8011</v>
      </c>
      <c r="G207" s="415"/>
      <c r="H207" s="411" t="s">
        <v>8623</v>
      </c>
      <c r="I207" s="414" t="s">
        <v>8645</v>
      </c>
    </row>
    <row r="208" spans="1:9" ht="18" customHeight="1" thickBot="1" x14ac:dyDescent="0.35">
      <c r="A208" s="583"/>
      <c r="B208" s="587"/>
      <c r="C208" s="409" t="s">
        <v>8646</v>
      </c>
      <c r="D208" s="409" t="s">
        <v>8647</v>
      </c>
      <c r="E208" s="410">
        <v>237.78000000000003</v>
      </c>
      <c r="F208" s="411" t="s">
        <v>8011</v>
      </c>
      <c r="G208" s="415"/>
      <c r="H208" s="411" t="s">
        <v>8623</v>
      </c>
      <c r="I208" s="414" t="s">
        <v>8648</v>
      </c>
    </row>
    <row r="209" spans="1:9" ht="18" customHeight="1" thickBot="1" x14ac:dyDescent="0.35">
      <c r="A209" s="583"/>
      <c r="B209" s="587"/>
      <c r="C209" s="409" t="s">
        <v>8649</v>
      </c>
      <c r="D209" s="409" t="s">
        <v>8650</v>
      </c>
      <c r="E209" s="410">
        <v>264.20000000000005</v>
      </c>
      <c r="F209" s="411" t="s">
        <v>8011</v>
      </c>
      <c r="G209" s="415"/>
      <c r="H209" s="411" t="s">
        <v>8623</v>
      </c>
      <c r="I209" s="414" t="s">
        <v>8651</v>
      </c>
    </row>
    <row r="210" spans="1:9" ht="18" customHeight="1" thickBot="1" x14ac:dyDescent="0.35">
      <c r="A210" s="583"/>
      <c r="B210" s="587"/>
      <c r="C210" s="409" t="s">
        <v>8652</v>
      </c>
      <c r="D210" s="409" t="s">
        <v>8653</v>
      </c>
      <c r="E210" s="410">
        <v>528.40000000000009</v>
      </c>
      <c r="F210" s="411" t="s">
        <v>8011</v>
      </c>
      <c r="G210" s="415"/>
      <c r="H210" s="411" t="s">
        <v>8623</v>
      </c>
      <c r="I210" s="414" t="s">
        <v>8654</v>
      </c>
    </row>
    <row r="211" spans="1:9" ht="18" customHeight="1" thickBot="1" x14ac:dyDescent="0.35">
      <c r="A211" s="583"/>
      <c r="B211" s="587"/>
      <c r="C211" s="409" t="s">
        <v>8655</v>
      </c>
      <c r="D211" s="409" t="s">
        <v>8656</v>
      </c>
      <c r="E211" s="410">
        <v>792.6</v>
      </c>
      <c r="F211" s="411" t="s">
        <v>8011</v>
      </c>
      <c r="G211" s="415"/>
      <c r="H211" s="411" t="s">
        <v>8623</v>
      </c>
      <c r="I211" s="414" t="s">
        <v>8657</v>
      </c>
    </row>
    <row r="212" spans="1:9" ht="18" customHeight="1" thickBot="1" x14ac:dyDescent="0.35">
      <c r="A212" s="583"/>
      <c r="B212" s="587"/>
      <c r="C212" s="409" t="s">
        <v>8658</v>
      </c>
      <c r="D212" s="409" t="s">
        <v>8659</v>
      </c>
      <c r="E212" s="410">
        <v>1056.8000000000002</v>
      </c>
      <c r="F212" s="411" t="s">
        <v>8011</v>
      </c>
      <c r="G212" s="415"/>
      <c r="H212" s="411" t="s">
        <v>8623</v>
      </c>
      <c r="I212" s="414" t="s">
        <v>8660</v>
      </c>
    </row>
    <row r="213" spans="1:9" ht="18" customHeight="1" thickBot="1" x14ac:dyDescent="0.35">
      <c r="A213" s="583"/>
      <c r="B213" s="587"/>
      <c r="C213" s="409" t="s">
        <v>8661</v>
      </c>
      <c r="D213" s="409" t="s">
        <v>8662</v>
      </c>
      <c r="E213" s="410">
        <v>1321</v>
      </c>
      <c r="F213" s="411" t="s">
        <v>8011</v>
      </c>
      <c r="G213" s="415"/>
      <c r="H213" s="411" t="s">
        <v>8623</v>
      </c>
      <c r="I213" s="414" t="s">
        <v>8663</v>
      </c>
    </row>
    <row r="214" spans="1:9" ht="18" customHeight="1" thickBot="1" x14ac:dyDescent="0.35">
      <c r="A214" s="583"/>
      <c r="B214" s="587"/>
      <c r="C214" s="409" t="s">
        <v>8664</v>
      </c>
      <c r="D214" s="409" t="s">
        <v>8665</v>
      </c>
      <c r="E214" s="410">
        <v>2642</v>
      </c>
      <c r="F214" s="411" t="s">
        <v>8011</v>
      </c>
      <c r="G214" s="415"/>
      <c r="H214" s="411" t="s">
        <v>8623</v>
      </c>
      <c r="I214" s="414" t="s">
        <v>8666</v>
      </c>
    </row>
    <row r="215" spans="1:9" ht="18" customHeight="1" thickBot="1" x14ac:dyDescent="0.35">
      <c r="A215" s="583"/>
      <c r="B215" s="587"/>
      <c r="C215" s="409" t="s">
        <v>8667</v>
      </c>
      <c r="D215" s="409" t="s">
        <v>8668</v>
      </c>
      <c r="E215" s="410">
        <v>5284</v>
      </c>
      <c r="F215" s="411" t="s">
        <v>8011</v>
      </c>
      <c r="G215" s="415"/>
      <c r="H215" s="411" t="s">
        <v>8623</v>
      </c>
      <c r="I215" s="414" t="s">
        <v>8669</v>
      </c>
    </row>
    <row r="216" spans="1:9" ht="18" customHeight="1" thickBot="1" x14ac:dyDescent="0.35">
      <c r="A216" s="583"/>
      <c r="B216" s="587"/>
      <c r="C216" s="409" t="s">
        <v>8670</v>
      </c>
      <c r="D216" s="409" t="s">
        <v>8671</v>
      </c>
      <c r="E216" s="410">
        <v>7926.0000000000009</v>
      </c>
      <c r="F216" s="411" t="s">
        <v>8011</v>
      </c>
      <c r="G216" s="415"/>
      <c r="H216" s="411" t="s">
        <v>8623</v>
      </c>
      <c r="I216" s="414" t="s">
        <v>8672</v>
      </c>
    </row>
    <row r="217" spans="1:9" ht="18" customHeight="1" thickBot="1" x14ac:dyDescent="0.35">
      <c r="A217" s="583" t="s">
        <v>8673</v>
      </c>
      <c r="B217" s="587" t="s">
        <v>8674</v>
      </c>
      <c r="C217" s="409" t="s">
        <v>8675</v>
      </c>
      <c r="D217" s="409" t="s">
        <v>8676</v>
      </c>
      <c r="E217" s="410">
        <v>82.68</v>
      </c>
      <c r="F217" s="411" t="s">
        <v>8011</v>
      </c>
      <c r="G217" s="416"/>
      <c r="H217" s="411" t="s">
        <v>8677</v>
      </c>
      <c r="I217" s="414" t="s">
        <v>8678</v>
      </c>
    </row>
    <row r="218" spans="1:9" ht="18" customHeight="1" thickBot="1" x14ac:dyDescent="0.35">
      <c r="A218" s="583"/>
      <c r="B218" s="587"/>
      <c r="C218" s="409" t="s">
        <v>8679</v>
      </c>
      <c r="D218" s="409" t="s">
        <v>8680</v>
      </c>
      <c r="E218" s="410">
        <v>165.36</v>
      </c>
      <c r="F218" s="411" t="s">
        <v>8011</v>
      </c>
      <c r="G218" s="415"/>
      <c r="H218" s="411" t="s">
        <v>8677</v>
      </c>
      <c r="I218" s="414" t="s">
        <v>8681</v>
      </c>
    </row>
    <row r="219" spans="1:9" ht="18" customHeight="1" thickBot="1" x14ac:dyDescent="0.35">
      <c r="A219" s="583"/>
      <c r="B219" s="587"/>
      <c r="C219" s="409" t="s">
        <v>8682</v>
      </c>
      <c r="D219" s="409" t="s">
        <v>8683</v>
      </c>
      <c r="E219" s="410">
        <v>248.04000000000002</v>
      </c>
      <c r="F219" s="411" t="s">
        <v>8011</v>
      </c>
      <c r="G219" s="415"/>
      <c r="H219" s="411" t="s">
        <v>8677</v>
      </c>
      <c r="I219" s="414" t="s">
        <v>8684</v>
      </c>
    </row>
    <row r="220" spans="1:9" ht="18" customHeight="1" thickBot="1" x14ac:dyDescent="0.35">
      <c r="A220" s="583"/>
      <c r="B220" s="587"/>
      <c r="C220" s="409" t="s">
        <v>8685</v>
      </c>
      <c r="D220" s="409" t="s">
        <v>8686</v>
      </c>
      <c r="E220" s="410">
        <v>330.72</v>
      </c>
      <c r="F220" s="411" t="s">
        <v>8011</v>
      </c>
      <c r="G220" s="415"/>
      <c r="H220" s="411" t="s">
        <v>8677</v>
      </c>
      <c r="I220" s="414" t="s">
        <v>8687</v>
      </c>
    </row>
    <row r="221" spans="1:9" ht="18" customHeight="1" thickBot="1" x14ac:dyDescent="0.35">
      <c r="A221" s="583"/>
      <c r="B221" s="587"/>
      <c r="C221" s="409" t="s">
        <v>8688</v>
      </c>
      <c r="D221" s="409" t="s">
        <v>8689</v>
      </c>
      <c r="E221" s="410">
        <v>413.40000000000003</v>
      </c>
      <c r="F221" s="411" t="s">
        <v>8011</v>
      </c>
      <c r="G221" s="415"/>
      <c r="H221" s="411" t="s">
        <v>8677</v>
      </c>
      <c r="I221" s="414" t="s">
        <v>8690</v>
      </c>
    </row>
    <row r="222" spans="1:9" ht="18" customHeight="1" thickBot="1" x14ac:dyDescent="0.35">
      <c r="A222" s="583"/>
      <c r="B222" s="587"/>
      <c r="C222" s="409" t="s">
        <v>8691</v>
      </c>
      <c r="D222" s="409" t="s">
        <v>8692</v>
      </c>
      <c r="E222" s="410">
        <v>496.08000000000004</v>
      </c>
      <c r="F222" s="411" t="s">
        <v>8011</v>
      </c>
      <c r="G222" s="415"/>
      <c r="H222" s="411" t="s">
        <v>8677</v>
      </c>
      <c r="I222" s="414" t="s">
        <v>8693</v>
      </c>
    </row>
    <row r="223" spans="1:9" ht="18" customHeight="1" thickBot="1" x14ac:dyDescent="0.35">
      <c r="A223" s="583"/>
      <c r="B223" s="587"/>
      <c r="C223" s="409" t="s">
        <v>8694</v>
      </c>
      <c r="D223" s="409" t="s">
        <v>8695</v>
      </c>
      <c r="E223" s="410">
        <v>578.76</v>
      </c>
      <c r="F223" s="411" t="s">
        <v>8011</v>
      </c>
      <c r="G223" s="415"/>
      <c r="H223" s="411" t="s">
        <v>8677</v>
      </c>
      <c r="I223" s="414" t="s">
        <v>8696</v>
      </c>
    </row>
    <row r="224" spans="1:9" ht="18" customHeight="1" thickBot="1" x14ac:dyDescent="0.35">
      <c r="A224" s="583"/>
      <c r="B224" s="587"/>
      <c r="C224" s="409" t="s">
        <v>8697</v>
      </c>
      <c r="D224" s="409" t="s">
        <v>8698</v>
      </c>
      <c r="E224" s="410">
        <v>661.44</v>
      </c>
      <c r="F224" s="411" t="s">
        <v>8011</v>
      </c>
      <c r="G224" s="415"/>
      <c r="H224" s="411" t="s">
        <v>8677</v>
      </c>
      <c r="I224" s="414" t="s">
        <v>8699</v>
      </c>
    </row>
    <row r="225" spans="1:9" ht="18" customHeight="1" thickBot="1" x14ac:dyDescent="0.35">
      <c r="A225" s="583"/>
      <c r="B225" s="587"/>
      <c r="C225" s="409" t="s">
        <v>8700</v>
      </c>
      <c r="D225" s="409" t="s">
        <v>8701</v>
      </c>
      <c r="E225" s="410">
        <v>744.12000000000012</v>
      </c>
      <c r="F225" s="411" t="s">
        <v>8011</v>
      </c>
      <c r="G225" s="415"/>
      <c r="H225" s="411" t="s">
        <v>8677</v>
      </c>
      <c r="I225" s="414" t="s">
        <v>8702</v>
      </c>
    </row>
    <row r="226" spans="1:9" ht="18" customHeight="1" thickBot="1" x14ac:dyDescent="0.35">
      <c r="A226" s="583"/>
      <c r="B226" s="587"/>
      <c r="C226" s="409" t="s">
        <v>8703</v>
      </c>
      <c r="D226" s="409" t="s">
        <v>8704</v>
      </c>
      <c r="E226" s="410">
        <v>826.80000000000007</v>
      </c>
      <c r="F226" s="411" t="s">
        <v>8011</v>
      </c>
      <c r="G226" s="415"/>
      <c r="H226" s="411" t="s">
        <v>8677</v>
      </c>
      <c r="I226" s="414" t="s">
        <v>8705</v>
      </c>
    </row>
    <row r="227" spans="1:9" ht="18" customHeight="1" thickBot="1" x14ac:dyDescent="0.35">
      <c r="A227" s="583"/>
      <c r="B227" s="587"/>
      <c r="C227" s="409" t="s">
        <v>8706</v>
      </c>
      <c r="D227" s="409" t="s">
        <v>8707</v>
      </c>
      <c r="E227" s="410">
        <v>1653.6000000000001</v>
      </c>
      <c r="F227" s="411" t="s">
        <v>8011</v>
      </c>
      <c r="G227" s="415"/>
      <c r="H227" s="411" t="s">
        <v>8677</v>
      </c>
      <c r="I227" s="414" t="s">
        <v>8708</v>
      </c>
    </row>
    <row r="228" spans="1:9" ht="18" customHeight="1" thickBot="1" x14ac:dyDescent="0.35">
      <c r="A228" s="583"/>
      <c r="B228" s="587"/>
      <c r="C228" s="409" t="s">
        <v>8709</v>
      </c>
      <c r="D228" s="409" t="s">
        <v>8710</v>
      </c>
      <c r="E228" s="410">
        <v>2480.4</v>
      </c>
      <c r="F228" s="411" t="s">
        <v>8011</v>
      </c>
      <c r="G228" s="415"/>
      <c r="H228" s="411" t="s">
        <v>8677</v>
      </c>
      <c r="I228" s="414" t="s">
        <v>8711</v>
      </c>
    </row>
    <row r="229" spans="1:9" ht="18" customHeight="1" thickBot="1" x14ac:dyDescent="0.35">
      <c r="A229" s="583"/>
      <c r="B229" s="587"/>
      <c r="C229" s="409" t="s">
        <v>8712</v>
      </c>
      <c r="D229" s="409" t="s">
        <v>8713</v>
      </c>
      <c r="E229" s="410">
        <v>3307.2000000000003</v>
      </c>
      <c r="F229" s="411" t="s">
        <v>8011</v>
      </c>
      <c r="G229" s="415"/>
      <c r="H229" s="411" t="s">
        <v>8677</v>
      </c>
      <c r="I229" s="414" t="s">
        <v>8714</v>
      </c>
    </row>
    <row r="230" spans="1:9" ht="18" customHeight="1" thickBot="1" x14ac:dyDescent="0.35">
      <c r="A230" s="583"/>
      <c r="B230" s="587"/>
      <c r="C230" s="409" t="s">
        <v>8715</v>
      </c>
      <c r="D230" s="409" t="s">
        <v>8716</v>
      </c>
      <c r="E230" s="410">
        <v>4134</v>
      </c>
      <c r="F230" s="411" t="s">
        <v>8011</v>
      </c>
      <c r="G230" s="415"/>
      <c r="H230" s="411" t="s">
        <v>8677</v>
      </c>
      <c r="I230" s="414" t="s">
        <v>8717</v>
      </c>
    </row>
    <row r="231" spans="1:9" ht="18" customHeight="1" thickBot="1" x14ac:dyDescent="0.35">
      <c r="A231" s="583"/>
      <c r="B231" s="587"/>
      <c r="C231" s="409" t="s">
        <v>8718</v>
      </c>
      <c r="D231" s="409" t="s">
        <v>8719</v>
      </c>
      <c r="E231" s="410">
        <v>8268</v>
      </c>
      <c r="F231" s="411" t="s">
        <v>8011</v>
      </c>
      <c r="G231" s="415"/>
      <c r="H231" s="411" t="s">
        <v>8677</v>
      </c>
      <c r="I231" s="414" t="s">
        <v>8720</v>
      </c>
    </row>
    <row r="232" spans="1:9" ht="18" customHeight="1" thickBot="1" x14ac:dyDescent="0.35">
      <c r="A232" s="583"/>
      <c r="B232" s="587"/>
      <c r="C232" s="409" t="s">
        <v>8721</v>
      </c>
      <c r="D232" s="409" t="s">
        <v>8722</v>
      </c>
      <c r="E232" s="410">
        <v>16536</v>
      </c>
      <c r="F232" s="411" t="s">
        <v>8011</v>
      </c>
      <c r="G232" s="415"/>
      <c r="H232" s="411" t="s">
        <v>8677</v>
      </c>
      <c r="I232" s="414" t="s">
        <v>8723</v>
      </c>
    </row>
    <row r="233" spans="1:9" ht="18" customHeight="1" thickBot="1" x14ac:dyDescent="0.35">
      <c r="A233" s="583"/>
      <c r="B233" s="587"/>
      <c r="C233" s="409" t="s">
        <v>8724</v>
      </c>
      <c r="D233" s="409" t="s">
        <v>8725</v>
      </c>
      <c r="E233" s="410">
        <v>24804.000000000004</v>
      </c>
      <c r="F233" s="411" t="s">
        <v>8011</v>
      </c>
      <c r="G233" s="415"/>
      <c r="H233" s="411" t="s">
        <v>8677</v>
      </c>
      <c r="I233" s="414" t="s">
        <v>8726</v>
      </c>
    </row>
    <row r="234" spans="1:9" ht="18" customHeight="1" thickBot="1" x14ac:dyDescent="0.35">
      <c r="A234" s="583"/>
      <c r="B234" s="587"/>
      <c r="C234" s="409" t="s">
        <v>8727</v>
      </c>
      <c r="D234" s="409" t="s">
        <v>8728</v>
      </c>
      <c r="E234" s="410">
        <v>55.11</v>
      </c>
      <c r="F234" s="411" t="s">
        <v>8011</v>
      </c>
      <c r="G234" s="416"/>
      <c r="H234" s="411" t="s">
        <v>8729</v>
      </c>
      <c r="I234" s="414" t="s">
        <v>8730</v>
      </c>
    </row>
    <row r="235" spans="1:9" ht="18" customHeight="1" thickBot="1" x14ac:dyDescent="0.35">
      <c r="A235" s="583"/>
      <c r="B235" s="587"/>
      <c r="C235" s="409" t="s">
        <v>8731</v>
      </c>
      <c r="D235" s="409" t="s">
        <v>8732</v>
      </c>
      <c r="E235" s="410">
        <v>110.22</v>
      </c>
      <c r="F235" s="411" t="s">
        <v>8011</v>
      </c>
      <c r="G235" s="415"/>
      <c r="H235" s="411" t="s">
        <v>8729</v>
      </c>
      <c r="I235" s="414" t="s">
        <v>8733</v>
      </c>
    </row>
    <row r="236" spans="1:9" ht="18" customHeight="1" thickBot="1" x14ac:dyDescent="0.35">
      <c r="A236" s="583"/>
      <c r="B236" s="587"/>
      <c r="C236" s="409" t="s">
        <v>8734</v>
      </c>
      <c r="D236" s="409" t="s">
        <v>8735</v>
      </c>
      <c r="E236" s="410">
        <v>165.32999999999998</v>
      </c>
      <c r="F236" s="411" t="s">
        <v>8011</v>
      </c>
      <c r="G236" s="415"/>
      <c r="H236" s="411" t="s">
        <v>8729</v>
      </c>
      <c r="I236" s="414" t="s">
        <v>8736</v>
      </c>
    </row>
    <row r="237" spans="1:9" ht="18" customHeight="1" thickBot="1" x14ac:dyDescent="0.35">
      <c r="A237" s="583"/>
      <c r="B237" s="587"/>
      <c r="C237" s="409" t="s">
        <v>8737</v>
      </c>
      <c r="D237" s="409" t="s">
        <v>8738</v>
      </c>
      <c r="E237" s="410">
        <v>220.44</v>
      </c>
      <c r="F237" s="411" t="s">
        <v>8011</v>
      </c>
      <c r="G237" s="415"/>
      <c r="H237" s="411" t="s">
        <v>8729</v>
      </c>
      <c r="I237" s="414" t="s">
        <v>8739</v>
      </c>
    </row>
    <row r="238" spans="1:9" ht="18" customHeight="1" thickBot="1" x14ac:dyDescent="0.35">
      <c r="A238" s="583"/>
      <c r="B238" s="587"/>
      <c r="C238" s="409" t="s">
        <v>8740</v>
      </c>
      <c r="D238" s="409" t="s">
        <v>8741</v>
      </c>
      <c r="E238" s="410">
        <v>275.55</v>
      </c>
      <c r="F238" s="411" t="s">
        <v>8011</v>
      </c>
      <c r="G238" s="415"/>
      <c r="H238" s="411" t="s">
        <v>8729</v>
      </c>
      <c r="I238" s="414" t="s">
        <v>8742</v>
      </c>
    </row>
    <row r="239" spans="1:9" ht="18" customHeight="1" thickBot="1" x14ac:dyDescent="0.35">
      <c r="A239" s="583"/>
      <c r="B239" s="587"/>
      <c r="C239" s="409" t="s">
        <v>8743</v>
      </c>
      <c r="D239" s="409" t="s">
        <v>8744</v>
      </c>
      <c r="E239" s="410">
        <v>330.65999999999997</v>
      </c>
      <c r="F239" s="411" t="s">
        <v>8011</v>
      </c>
      <c r="G239" s="415"/>
      <c r="H239" s="411" t="s">
        <v>8729</v>
      </c>
      <c r="I239" s="414" t="s">
        <v>8745</v>
      </c>
    </row>
    <row r="240" spans="1:9" ht="18" customHeight="1" thickBot="1" x14ac:dyDescent="0.35">
      <c r="A240" s="583"/>
      <c r="B240" s="587"/>
      <c r="C240" s="409" t="s">
        <v>8746</v>
      </c>
      <c r="D240" s="409" t="s">
        <v>8747</v>
      </c>
      <c r="E240" s="410">
        <v>385.77</v>
      </c>
      <c r="F240" s="411" t="s">
        <v>8011</v>
      </c>
      <c r="G240" s="415"/>
      <c r="H240" s="411" t="s">
        <v>8729</v>
      </c>
      <c r="I240" s="414" t="s">
        <v>8748</v>
      </c>
    </row>
    <row r="241" spans="1:9" ht="18" customHeight="1" thickBot="1" x14ac:dyDescent="0.35">
      <c r="A241" s="583"/>
      <c r="B241" s="587"/>
      <c r="C241" s="409" t="s">
        <v>8749</v>
      </c>
      <c r="D241" s="409" t="s">
        <v>8750</v>
      </c>
      <c r="E241" s="410">
        <v>440.88</v>
      </c>
      <c r="F241" s="411" t="s">
        <v>8011</v>
      </c>
      <c r="G241" s="415"/>
      <c r="H241" s="411" t="s">
        <v>8729</v>
      </c>
      <c r="I241" s="414" t="s">
        <v>8751</v>
      </c>
    </row>
    <row r="242" spans="1:9" ht="18" customHeight="1" thickBot="1" x14ac:dyDescent="0.35">
      <c r="A242" s="583"/>
      <c r="B242" s="587"/>
      <c r="C242" s="409" t="s">
        <v>8752</v>
      </c>
      <c r="D242" s="409" t="s">
        <v>8753</v>
      </c>
      <c r="E242" s="410">
        <v>495.99</v>
      </c>
      <c r="F242" s="411" t="s">
        <v>8011</v>
      </c>
      <c r="G242" s="415"/>
      <c r="H242" s="411" t="s">
        <v>8729</v>
      </c>
      <c r="I242" s="414" t="s">
        <v>8754</v>
      </c>
    </row>
    <row r="243" spans="1:9" ht="18" customHeight="1" thickBot="1" x14ac:dyDescent="0.35">
      <c r="A243" s="583"/>
      <c r="B243" s="587"/>
      <c r="C243" s="409" t="s">
        <v>8755</v>
      </c>
      <c r="D243" s="409" t="s">
        <v>8756</v>
      </c>
      <c r="E243" s="410">
        <v>551.1</v>
      </c>
      <c r="F243" s="411" t="s">
        <v>8011</v>
      </c>
      <c r="G243" s="415"/>
      <c r="H243" s="411" t="s">
        <v>8729</v>
      </c>
      <c r="I243" s="414" t="s">
        <v>8757</v>
      </c>
    </row>
    <row r="244" spans="1:9" ht="18" customHeight="1" thickBot="1" x14ac:dyDescent="0.35">
      <c r="A244" s="583"/>
      <c r="B244" s="587"/>
      <c r="C244" s="409" t="s">
        <v>8758</v>
      </c>
      <c r="D244" s="409" t="s">
        <v>8759</v>
      </c>
      <c r="E244" s="410">
        <v>1102.2</v>
      </c>
      <c r="F244" s="411" t="s">
        <v>8011</v>
      </c>
      <c r="G244" s="415"/>
      <c r="H244" s="411" t="s">
        <v>8729</v>
      </c>
      <c r="I244" s="414" t="s">
        <v>8760</v>
      </c>
    </row>
    <row r="245" spans="1:9" ht="18" customHeight="1" thickBot="1" x14ac:dyDescent="0.35">
      <c r="A245" s="583"/>
      <c r="B245" s="587"/>
      <c r="C245" s="409" t="s">
        <v>8761</v>
      </c>
      <c r="D245" s="409" t="s">
        <v>8762</v>
      </c>
      <c r="E245" s="410">
        <v>1653.3</v>
      </c>
      <c r="F245" s="411" t="s">
        <v>8011</v>
      </c>
      <c r="G245" s="415"/>
      <c r="H245" s="411" t="s">
        <v>8729</v>
      </c>
      <c r="I245" s="414" t="s">
        <v>8763</v>
      </c>
    </row>
    <row r="246" spans="1:9" ht="18" customHeight="1" thickBot="1" x14ac:dyDescent="0.35">
      <c r="A246" s="583"/>
      <c r="B246" s="587"/>
      <c r="C246" s="409" t="s">
        <v>8764</v>
      </c>
      <c r="D246" s="409" t="s">
        <v>8765</v>
      </c>
      <c r="E246" s="410">
        <v>2204.4</v>
      </c>
      <c r="F246" s="411" t="s">
        <v>8011</v>
      </c>
      <c r="G246" s="415"/>
      <c r="H246" s="411" t="s">
        <v>8729</v>
      </c>
      <c r="I246" s="414" t="s">
        <v>8766</v>
      </c>
    </row>
    <row r="247" spans="1:9" ht="18" customHeight="1" thickBot="1" x14ac:dyDescent="0.35">
      <c r="A247" s="583"/>
      <c r="B247" s="587"/>
      <c r="C247" s="409" t="s">
        <v>8767</v>
      </c>
      <c r="D247" s="409" t="s">
        <v>8768</v>
      </c>
      <c r="E247" s="410">
        <v>2755.5</v>
      </c>
      <c r="F247" s="411" t="s">
        <v>8011</v>
      </c>
      <c r="G247" s="415"/>
      <c r="H247" s="411" t="s">
        <v>8729</v>
      </c>
      <c r="I247" s="414" t="s">
        <v>8769</v>
      </c>
    </row>
    <row r="248" spans="1:9" ht="18" customHeight="1" thickBot="1" x14ac:dyDescent="0.35">
      <c r="A248" s="583"/>
      <c r="B248" s="587"/>
      <c r="C248" s="409" t="s">
        <v>8770</v>
      </c>
      <c r="D248" s="409" t="s">
        <v>8771</v>
      </c>
      <c r="E248" s="410">
        <v>5511</v>
      </c>
      <c r="F248" s="411" t="s">
        <v>8011</v>
      </c>
      <c r="G248" s="415"/>
      <c r="H248" s="411" t="s">
        <v>8729</v>
      </c>
      <c r="I248" s="414" t="s">
        <v>8772</v>
      </c>
    </row>
    <row r="249" spans="1:9" ht="18" customHeight="1" thickBot="1" x14ac:dyDescent="0.35">
      <c r="A249" s="583"/>
      <c r="B249" s="587"/>
      <c r="C249" s="409" t="s">
        <v>8773</v>
      </c>
      <c r="D249" s="409" t="s">
        <v>8774</v>
      </c>
      <c r="E249" s="410">
        <v>11022</v>
      </c>
      <c r="F249" s="411" t="s">
        <v>8011</v>
      </c>
      <c r="G249" s="415"/>
      <c r="H249" s="411" t="s">
        <v>8729</v>
      </c>
      <c r="I249" s="414" t="s">
        <v>8775</v>
      </c>
    </row>
    <row r="250" spans="1:9" ht="18" customHeight="1" thickBot="1" x14ac:dyDescent="0.35">
      <c r="A250" s="583"/>
      <c r="B250" s="587"/>
      <c r="C250" s="409" t="s">
        <v>8776</v>
      </c>
      <c r="D250" s="409" t="s">
        <v>8777</v>
      </c>
      <c r="E250" s="410">
        <v>16533</v>
      </c>
      <c r="F250" s="411" t="s">
        <v>8011</v>
      </c>
      <c r="G250" s="415"/>
      <c r="H250" s="411" t="s">
        <v>8729</v>
      </c>
      <c r="I250" s="414" t="s">
        <v>8778</v>
      </c>
    </row>
    <row r="251" spans="1:9" ht="18" customHeight="1" thickBot="1" x14ac:dyDescent="0.35">
      <c r="A251" s="583"/>
      <c r="B251" s="587"/>
      <c r="C251" s="409" t="s">
        <v>8779</v>
      </c>
      <c r="D251" s="409" t="s">
        <v>8780</v>
      </c>
      <c r="E251" s="410">
        <v>27.58</v>
      </c>
      <c r="F251" s="411" t="s">
        <v>8011</v>
      </c>
      <c r="G251" s="416"/>
      <c r="H251" s="411" t="s">
        <v>8781</v>
      </c>
      <c r="I251" s="414" t="s">
        <v>8782</v>
      </c>
    </row>
    <row r="252" spans="1:9" ht="18" customHeight="1" thickBot="1" x14ac:dyDescent="0.35">
      <c r="A252" s="583"/>
      <c r="B252" s="587"/>
      <c r="C252" s="409" t="s">
        <v>8783</v>
      </c>
      <c r="D252" s="409" t="s">
        <v>8784</v>
      </c>
      <c r="E252" s="410">
        <v>55.16</v>
      </c>
      <c r="F252" s="411" t="s">
        <v>8011</v>
      </c>
      <c r="G252" s="415"/>
      <c r="H252" s="411" t="s">
        <v>8781</v>
      </c>
      <c r="I252" s="414" t="s">
        <v>8785</v>
      </c>
    </row>
    <row r="253" spans="1:9" ht="18" customHeight="1" thickBot="1" x14ac:dyDescent="0.35">
      <c r="A253" s="583"/>
      <c r="B253" s="587"/>
      <c r="C253" s="409" t="s">
        <v>8786</v>
      </c>
      <c r="D253" s="409" t="s">
        <v>8787</v>
      </c>
      <c r="E253" s="410">
        <v>82.74</v>
      </c>
      <c r="F253" s="411" t="s">
        <v>8011</v>
      </c>
      <c r="G253" s="415"/>
      <c r="H253" s="411" t="s">
        <v>8781</v>
      </c>
      <c r="I253" s="414" t="s">
        <v>8788</v>
      </c>
    </row>
    <row r="254" spans="1:9" ht="18" customHeight="1" thickBot="1" x14ac:dyDescent="0.35">
      <c r="A254" s="583"/>
      <c r="B254" s="587"/>
      <c r="C254" s="409" t="s">
        <v>8789</v>
      </c>
      <c r="D254" s="409" t="s">
        <v>8790</v>
      </c>
      <c r="E254" s="410">
        <v>110.32</v>
      </c>
      <c r="F254" s="411" t="s">
        <v>8011</v>
      </c>
      <c r="G254" s="415"/>
      <c r="H254" s="411" t="s">
        <v>8781</v>
      </c>
      <c r="I254" s="414" t="s">
        <v>8791</v>
      </c>
    </row>
    <row r="255" spans="1:9" ht="18" customHeight="1" thickBot="1" x14ac:dyDescent="0.35">
      <c r="A255" s="583"/>
      <c r="B255" s="587"/>
      <c r="C255" s="409" t="s">
        <v>8792</v>
      </c>
      <c r="D255" s="409" t="s">
        <v>8793</v>
      </c>
      <c r="E255" s="410">
        <v>137.89999999999998</v>
      </c>
      <c r="F255" s="411" t="s">
        <v>8011</v>
      </c>
      <c r="G255" s="415"/>
      <c r="H255" s="411" t="s">
        <v>8781</v>
      </c>
      <c r="I255" s="414" t="s">
        <v>8794</v>
      </c>
    </row>
    <row r="256" spans="1:9" ht="18" customHeight="1" thickBot="1" x14ac:dyDescent="0.35">
      <c r="A256" s="583"/>
      <c r="B256" s="587"/>
      <c r="C256" s="409" t="s">
        <v>8795</v>
      </c>
      <c r="D256" s="409" t="s">
        <v>8796</v>
      </c>
      <c r="E256" s="410">
        <v>165.48</v>
      </c>
      <c r="F256" s="411" t="s">
        <v>8011</v>
      </c>
      <c r="G256" s="415"/>
      <c r="H256" s="411" t="s">
        <v>8781</v>
      </c>
      <c r="I256" s="414" t="s">
        <v>8797</v>
      </c>
    </row>
    <row r="257" spans="1:9" ht="18" customHeight="1" thickBot="1" x14ac:dyDescent="0.35">
      <c r="A257" s="583"/>
      <c r="B257" s="587"/>
      <c r="C257" s="409" t="s">
        <v>8798</v>
      </c>
      <c r="D257" s="409" t="s">
        <v>8799</v>
      </c>
      <c r="E257" s="410">
        <v>193.06</v>
      </c>
      <c r="F257" s="411" t="s">
        <v>8011</v>
      </c>
      <c r="G257" s="415"/>
      <c r="H257" s="411" t="s">
        <v>8781</v>
      </c>
      <c r="I257" s="414" t="s">
        <v>8800</v>
      </c>
    </row>
    <row r="258" spans="1:9" ht="18" customHeight="1" thickBot="1" x14ac:dyDescent="0.35">
      <c r="A258" s="583"/>
      <c r="B258" s="587"/>
      <c r="C258" s="409" t="s">
        <v>8801</v>
      </c>
      <c r="D258" s="409" t="s">
        <v>8802</v>
      </c>
      <c r="E258" s="410">
        <v>220.64</v>
      </c>
      <c r="F258" s="411" t="s">
        <v>8011</v>
      </c>
      <c r="G258" s="415"/>
      <c r="H258" s="411" t="s">
        <v>8781</v>
      </c>
      <c r="I258" s="414" t="s">
        <v>8803</v>
      </c>
    </row>
    <row r="259" spans="1:9" ht="18" customHeight="1" thickBot="1" x14ac:dyDescent="0.35">
      <c r="A259" s="583"/>
      <c r="B259" s="587"/>
      <c r="C259" s="409" t="s">
        <v>8804</v>
      </c>
      <c r="D259" s="409" t="s">
        <v>8805</v>
      </c>
      <c r="E259" s="410">
        <v>248.21999999999997</v>
      </c>
      <c r="F259" s="411" t="s">
        <v>8011</v>
      </c>
      <c r="G259" s="415"/>
      <c r="H259" s="411" t="s">
        <v>8781</v>
      </c>
      <c r="I259" s="414" t="s">
        <v>8806</v>
      </c>
    </row>
    <row r="260" spans="1:9" ht="18" customHeight="1" thickBot="1" x14ac:dyDescent="0.35">
      <c r="A260" s="583"/>
      <c r="B260" s="587"/>
      <c r="C260" s="409" t="s">
        <v>8807</v>
      </c>
      <c r="D260" s="409" t="s">
        <v>8808</v>
      </c>
      <c r="E260" s="410">
        <v>275.79999999999995</v>
      </c>
      <c r="F260" s="411" t="s">
        <v>8011</v>
      </c>
      <c r="G260" s="415"/>
      <c r="H260" s="411" t="s">
        <v>8781</v>
      </c>
      <c r="I260" s="414" t="s">
        <v>8809</v>
      </c>
    </row>
    <row r="261" spans="1:9" ht="18" customHeight="1" thickBot="1" x14ac:dyDescent="0.35">
      <c r="A261" s="583"/>
      <c r="B261" s="587"/>
      <c r="C261" s="409" t="s">
        <v>8810</v>
      </c>
      <c r="D261" s="409" t="s">
        <v>8811</v>
      </c>
      <c r="E261" s="410">
        <v>551.59999999999991</v>
      </c>
      <c r="F261" s="411" t="s">
        <v>8011</v>
      </c>
      <c r="G261" s="415"/>
      <c r="H261" s="411" t="s">
        <v>8781</v>
      </c>
      <c r="I261" s="414" t="s">
        <v>8812</v>
      </c>
    </row>
    <row r="262" spans="1:9" ht="18" customHeight="1" thickBot="1" x14ac:dyDescent="0.35">
      <c r="A262" s="583"/>
      <c r="B262" s="587"/>
      <c r="C262" s="409" t="s">
        <v>8813</v>
      </c>
      <c r="D262" s="409" t="s">
        <v>8814</v>
      </c>
      <c r="E262" s="410">
        <v>827.4</v>
      </c>
      <c r="F262" s="411" t="s">
        <v>8011</v>
      </c>
      <c r="G262" s="415"/>
      <c r="H262" s="411" t="s">
        <v>8781</v>
      </c>
      <c r="I262" s="414" t="s">
        <v>8815</v>
      </c>
    </row>
    <row r="263" spans="1:9" ht="18" customHeight="1" thickBot="1" x14ac:dyDescent="0.35">
      <c r="A263" s="583"/>
      <c r="B263" s="587"/>
      <c r="C263" s="409" t="s">
        <v>8816</v>
      </c>
      <c r="D263" s="409" t="s">
        <v>8817</v>
      </c>
      <c r="E263" s="410">
        <v>1103.1999999999998</v>
      </c>
      <c r="F263" s="411" t="s">
        <v>8011</v>
      </c>
      <c r="G263" s="415"/>
      <c r="H263" s="411" t="s">
        <v>8781</v>
      </c>
      <c r="I263" s="414" t="s">
        <v>8818</v>
      </c>
    </row>
    <row r="264" spans="1:9" ht="18" customHeight="1" thickBot="1" x14ac:dyDescent="0.35">
      <c r="A264" s="583"/>
      <c r="B264" s="587"/>
      <c r="C264" s="409" t="s">
        <v>8819</v>
      </c>
      <c r="D264" s="409" t="s">
        <v>8820</v>
      </c>
      <c r="E264" s="410">
        <v>1379</v>
      </c>
      <c r="F264" s="411" t="s">
        <v>8011</v>
      </c>
      <c r="G264" s="415"/>
      <c r="H264" s="411" t="s">
        <v>8781</v>
      </c>
      <c r="I264" s="414" t="s">
        <v>8821</v>
      </c>
    </row>
    <row r="265" spans="1:9" ht="18" customHeight="1" thickBot="1" x14ac:dyDescent="0.35">
      <c r="A265" s="583"/>
      <c r="B265" s="587"/>
      <c r="C265" s="409" t="s">
        <v>8822</v>
      </c>
      <c r="D265" s="409" t="s">
        <v>8823</v>
      </c>
      <c r="E265" s="410">
        <v>2758</v>
      </c>
      <c r="F265" s="411" t="s">
        <v>8011</v>
      </c>
      <c r="G265" s="415"/>
      <c r="H265" s="411" t="s">
        <v>8781</v>
      </c>
      <c r="I265" s="414" t="s">
        <v>8824</v>
      </c>
    </row>
    <row r="266" spans="1:9" ht="18" customHeight="1" thickBot="1" x14ac:dyDescent="0.35">
      <c r="A266" s="583"/>
      <c r="B266" s="587"/>
      <c r="C266" s="409" t="s">
        <v>8825</v>
      </c>
      <c r="D266" s="409" t="s">
        <v>8826</v>
      </c>
      <c r="E266" s="410">
        <v>5516</v>
      </c>
      <c r="F266" s="411" t="s">
        <v>8011</v>
      </c>
      <c r="G266" s="415"/>
      <c r="H266" s="411" t="s">
        <v>8781</v>
      </c>
      <c r="I266" s="414" t="s">
        <v>8827</v>
      </c>
    </row>
    <row r="267" spans="1:9" ht="18" customHeight="1" thickBot="1" x14ac:dyDescent="0.35">
      <c r="A267" s="583"/>
      <c r="B267" s="587"/>
      <c r="C267" s="409" t="s">
        <v>8828</v>
      </c>
      <c r="D267" s="409" t="s">
        <v>8829</v>
      </c>
      <c r="E267" s="410">
        <v>8274</v>
      </c>
      <c r="F267" s="411" t="s">
        <v>8011</v>
      </c>
      <c r="G267" s="415"/>
      <c r="H267" s="411" t="s">
        <v>8781</v>
      </c>
      <c r="I267" s="414" t="s">
        <v>8830</v>
      </c>
    </row>
    <row r="268" spans="1:9" ht="18" customHeight="1" thickBot="1" x14ac:dyDescent="0.35">
      <c r="A268" s="583" t="s">
        <v>8831</v>
      </c>
      <c r="B268" s="587" t="s">
        <v>8832</v>
      </c>
      <c r="C268" s="409" t="s">
        <v>8833</v>
      </c>
      <c r="D268" s="409" t="s">
        <v>8834</v>
      </c>
      <c r="E268" s="410">
        <v>68.53</v>
      </c>
      <c r="F268" s="411" t="s">
        <v>8011</v>
      </c>
      <c r="G268" s="416"/>
      <c r="H268" s="411" t="s">
        <v>8835</v>
      </c>
      <c r="I268" s="414" t="s">
        <v>8836</v>
      </c>
    </row>
    <row r="269" spans="1:9" ht="18" customHeight="1" thickBot="1" x14ac:dyDescent="0.35">
      <c r="A269" s="583"/>
      <c r="B269" s="587"/>
      <c r="C269" s="409" t="s">
        <v>8837</v>
      </c>
      <c r="D269" s="409" t="s">
        <v>8838</v>
      </c>
      <c r="E269" s="410">
        <v>137.06</v>
      </c>
      <c r="F269" s="411" t="s">
        <v>8011</v>
      </c>
      <c r="G269" s="415"/>
      <c r="H269" s="411" t="s">
        <v>8835</v>
      </c>
      <c r="I269" s="414" t="s">
        <v>8839</v>
      </c>
    </row>
    <row r="270" spans="1:9" ht="18" customHeight="1" thickBot="1" x14ac:dyDescent="0.35">
      <c r="A270" s="583"/>
      <c r="B270" s="587"/>
      <c r="C270" s="409" t="s">
        <v>8840</v>
      </c>
      <c r="D270" s="409" t="s">
        <v>8841</v>
      </c>
      <c r="E270" s="410">
        <v>205.59</v>
      </c>
      <c r="F270" s="411" t="s">
        <v>8011</v>
      </c>
      <c r="G270" s="415"/>
      <c r="H270" s="411" t="s">
        <v>8835</v>
      </c>
      <c r="I270" s="414" t="s">
        <v>8842</v>
      </c>
    </row>
    <row r="271" spans="1:9" ht="18" customHeight="1" thickBot="1" x14ac:dyDescent="0.35">
      <c r="A271" s="583"/>
      <c r="B271" s="587"/>
      <c r="C271" s="409" t="s">
        <v>8843</v>
      </c>
      <c r="D271" s="409" t="s">
        <v>8844</v>
      </c>
      <c r="E271" s="410">
        <v>274.12</v>
      </c>
      <c r="F271" s="411" t="s">
        <v>8011</v>
      </c>
      <c r="G271" s="415"/>
      <c r="H271" s="411" t="s">
        <v>8835</v>
      </c>
      <c r="I271" s="414" t="s">
        <v>8845</v>
      </c>
    </row>
    <row r="272" spans="1:9" ht="18" customHeight="1" thickBot="1" x14ac:dyDescent="0.35">
      <c r="A272" s="583"/>
      <c r="B272" s="587"/>
      <c r="C272" s="409" t="s">
        <v>8846</v>
      </c>
      <c r="D272" s="409" t="s">
        <v>8847</v>
      </c>
      <c r="E272" s="410">
        <v>342.65</v>
      </c>
      <c r="F272" s="411" t="s">
        <v>8011</v>
      </c>
      <c r="G272" s="415"/>
      <c r="H272" s="411" t="s">
        <v>8835</v>
      </c>
      <c r="I272" s="414" t="s">
        <v>8848</v>
      </c>
    </row>
    <row r="273" spans="1:9" ht="18" customHeight="1" thickBot="1" x14ac:dyDescent="0.35">
      <c r="A273" s="583"/>
      <c r="B273" s="587"/>
      <c r="C273" s="409" t="s">
        <v>8849</v>
      </c>
      <c r="D273" s="409" t="s">
        <v>8850</v>
      </c>
      <c r="E273" s="410">
        <v>411.18</v>
      </c>
      <c r="F273" s="411" t="s">
        <v>8011</v>
      </c>
      <c r="G273" s="415"/>
      <c r="H273" s="411" t="s">
        <v>8835</v>
      </c>
      <c r="I273" s="414" t="s">
        <v>8851</v>
      </c>
    </row>
    <row r="274" spans="1:9" ht="18" customHeight="1" thickBot="1" x14ac:dyDescent="0.35">
      <c r="A274" s="583"/>
      <c r="B274" s="587"/>
      <c r="C274" s="409" t="s">
        <v>8852</v>
      </c>
      <c r="D274" s="409" t="s">
        <v>8853</v>
      </c>
      <c r="E274" s="410">
        <v>479.71000000000004</v>
      </c>
      <c r="F274" s="411" t="s">
        <v>8011</v>
      </c>
      <c r="G274" s="415"/>
      <c r="H274" s="411" t="s">
        <v>8835</v>
      </c>
      <c r="I274" s="414" t="s">
        <v>8854</v>
      </c>
    </row>
    <row r="275" spans="1:9" ht="18" customHeight="1" thickBot="1" x14ac:dyDescent="0.35">
      <c r="A275" s="583"/>
      <c r="B275" s="587"/>
      <c r="C275" s="409" t="s">
        <v>8855</v>
      </c>
      <c r="D275" s="409" t="s">
        <v>8856</v>
      </c>
      <c r="E275" s="410">
        <v>548.24</v>
      </c>
      <c r="F275" s="411" t="s">
        <v>8011</v>
      </c>
      <c r="G275" s="415"/>
      <c r="H275" s="411" t="s">
        <v>8835</v>
      </c>
      <c r="I275" s="414" t="s">
        <v>8857</v>
      </c>
    </row>
    <row r="276" spans="1:9" ht="18" customHeight="1" thickBot="1" x14ac:dyDescent="0.35">
      <c r="A276" s="583"/>
      <c r="B276" s="587"/>
      <c r="C276" s="409" t="s">
        <v>8858</v>
      </c>
      <c r="D276" s="409" t="s">
        <v>8859</v>
      </c>
      <c r="E276" s="410">
        <v>616.77</v>
      </c>
      <c r="F276" s="411" t="s">
        <v>8011</v>
      </c>
      <c r="G276" s="415"/>
      <c r="H276" s="411" t="s">
        <v>8835</v>
      </c>
      <c r="I276" s="414" t="s">
        <v>8860</v>
      </c>
    </row>
    <row r="277" spans="1:9" ht="18" customHeight="1" thickBot="1" x14ac:dyDescent="0.35">
      <c r="A277" s="583"/>
      <c r="B277" s="587"/>
      <c r="C277" s="409" t="s">
        <v>8861</v>
      </c>
      <c r="D277" s="409" t="s">
        <v>8862</v>
      </c>
      <c r="E277" s="410">
        <v>685.3</v>
      </c>
      <c r="F277" s="411" t="s">
        <v>8011</v>
      </c>
      <c r="G277" s="415"/>
      <c r="H277" s="411" t="s">
        <v>8835</v>
      </c>
      <c r="I277" s="414" t="s">
        <v>8863</v>
      </c>
    </row>
    <row r="278" spans="1:9" ht="18" customHeight="1" thickBot="1" x14ac:dyDescent="0.35">
      <c r="A278" s="583"/>
      <c r="B278" s="587"/>
      <c r="C278" s="409" t="s">
        <v>8864</v>
      </c>
      <c r="D278" s="409" t="s">
        <v>8865</v>
      </c>
      <c r="E278" s="410">
        <v>1370.6</v>
      </c>
      <c r="F278" s="411" t="s">
        <v>8011</v>
      </c>
      <c r="G278" s="415"/>
      <c r="H278" s="411" t="s">
        <v>8835</v>
      </c>
      <c r="I278" s="414" t="s">
        <v>8866</v>
      </c>
    </row>
    <row r="279" spans="1:9" ht="18" customHeight="1" thickBot="1" x14ac:dyDescent="0.35">
      <c r="A279" s="583"/>
      <c r="B279" s="587"/>
      <c r="C279" s="409" t="s">
        <v>8867</v>
      </c>
      <c r="D279" s="409" t="s">
        <v>8868</v>
      </c>
      <c r="E279" s="410">
        <v>2055.9</v>
      </c>
      <c r="F279" s="411" t="s">
        <v>8011</v>
      </c>
      <c r="G279" s="415"/>
      <c r="H279" s="411" t="s">
        <v>8835</v>
      </c>
      <c r="I279" s="414" t="s">
        <v>8869</v>
      </c>
    </row>
    <row r="280" spans="1:9" ht="18" customHeight="1" thickBot="1" x14ac:dyDescent="0.35">
      <c r="A280" s="583"/>
      <c r="B280" s="587"/>
      <c r="C280" s="409" t="s">
        <v>8870</v>
      </c>
      <c r="D280" s="409" t="s">
        <v>8871</v>
      </c>
      <c r="E280" s="410">
        <v>2741.2</v>
      </c>
      <c r="F280" s="411" t="s">
        <v>8011</v>
      </c>
      <c r="G280" s="415"/>
      <c r="H280" s="411" t="s">
        <v>8835</v>
      </c>
      <c r="I280" s="414" t="s">
        <v>8872</v>
      </c>
    </row>
    <row r="281" spans="1:9" ht="18" customHeight="1" thickBot="1" x14ac:dyDescent="0.35">
      <c r="A281" s="583"/>
      <c r="B281" s="587"/>
      <c r="C281" s="409" t="s">
        <v>8873</v>
      </c>
      <c r="D281" s="409" t="s">
        <v>8874</v>
      </c>
      <c r="E281" s="410">
        <v>3426.5</v>
      </c>
      <c r="F281" s="411" t="s">
        <v>8011</v>
      </c>
      <c r="G281" s="415"/>
      <c r="H281" s="411" t="s">
        <v>8835</v>
      </c>
      <c r="I281" s="414" t="s">
        <v>8875</v>
      </c>
    </row>
    <row r="282" spans="1:9" ht="18" customHeight="1" thickBot="1" x14ac:dyDescent="0.35">
      <c r="A282" s="583"/>
      <c r="B282" s="587"/>
      <c r="C282" s="409" t="s">
        <v>8876</v>
      </c>
      <c r="D282" s="409" t="s">
        <v>8877</v>
      </c>
      <c r="E282" s="410">
        <v>6853</v>
      </c>
      <c r="F282" s="411" t="s">
        <v>8011</v>
      </c>
      <c r="G282" s="415"/>
      <c r="H282" s="411" t="s">
        <v>8835</v>
      </c>
      <c r="I282" s="414" t="s">
        <v>8878</v>
      </c>
    </row>
    <row r="283" spans="1:9" ht="18" customHeight="1" thickBot="1" x14ac:dyDescent="0.35">
      <c r="A283" s="583"/>
      <c r="B283" s="587"/>
      <c r="C283" s="409" t="s">
        <v>8879</v>
      </c>
      <c r="D283" s="409" t="s">
        <v>8880</v>
      </c>
      <c r="E283" s="410">
        <v>13706</v>
      </c>
      <c r="F283" s="411" t="s">
        <v>8011</v>
      </c>
      <c r="G283" s="415"/>
      <c r="H283" s="411" t="s">
        <v>8835</v>
      </c>
      <c r="I283" s="414" t="s">
        <v>8881</v>
      </c>
    </row>
    <row r="284" spans="1:9" ht="18" customHeight="1" thickBot="1" x14ac:dyDescent="0.35">
      <c r="A284" s="583"/>
      <c r="B284" s="587"/>
      <c r="C284" s="409" t="s">
        <v>8882</v>
      </c>
      <c r="D284" s="409" t="s">
        <v>8883</v>
      </c>
      <c r="E284" s="410">
        <v>20559</v>
      </c>
      <c r="F284" s="411" t="s">
        <v>8011</v>
      </c>
      <c r="G284" s="415"/>
      <c r="H284" s="411" t="s">
        <v>8835</v>
      </c>
      <c r="I284" s="414" t="s">
        <v>8884</v>
      </c>
    </row>
    <row r="285" spans="1:9" ht="18" customHeight="1" thickBot="1" x14ac:dyDescent="0.35">
      <c r="A285" s="583"/>
      <c r="B285" s="587"/>
      <c r="C285" s="409" t="s">
        <v>8885</v>
      </c>
      <c r="D285" s="409" t="s">
        <v>8886</v>
      </c>
      <c r="E285" s="410">
        <v>45.7</v>
      </c>
      <c r="F285" s="411" t="s">
        <v>8011</v>
      </c>
      <c r="G285" s="416"/>
      <c r="H285" s="411" t="s">
        <v>8887</v>
      </c>
      <c r="I285" s="414" t="s">
        <v>8888</v>
      </c>
    </row>
    <row r="286" spans="1:9" ht="18" customHeight="1" thickBot="1" x14ac:dyDescent="0.35">
      <c r="A286" s="583"/>
      <c r="B286" s="587"/>
      <c r="C286" s="409" t="s">
        <v>8889</v>
      </c>
      <c r="D286" s="409" t="s">
        <v>8890</v>
      </c>
      <c r="E286" s="410">
        <v>91.4</v>
      </c>
      <c r="F286" s="411" t="s">
        <v>8011</v>
      </c>
      <c r="G286" s="415"/>
      <c r="H286" s="411" t="s">
        <v>8887</v>
      </c>
      <c r="I286" s="414" t="s">
        <v>8891</v>
      </c>
    </row>
    <row r="287" spans="1:9" ht="18" customHeight="1" thickBot="1" x14ac:dyDescent="0.35">
      <c r="A287" s="583"/>
      <c r="B287" s="587"/>
      <c r="C287" s="409" t="s">
        <v>8892</v>
      </c>
      <c r="D287" s="409" t="s">
        <v>8893</v>
      </c>
      <c r="E287" s="410">
        <v>137.10000000000002</v>
      </c>
      <c r="F287" s="411" t="s">
        <v>8011</v>
      </c>
      <c r="G287" s="415"/>
      <c r="H287" s="411" t="s">
        <v>8887</v>
      </c>
      <c r="I287" s="414" t="s">
        <v>8894</v>
      </c>
    </row>
    <row r="288" spans="1:9" ht="18" customHeight="1" thickBot="1" x14ac:dyDescent="0.35">
      <c r="A288" s="583"/>
      <c r="B288" s="587"/>
      <c r="C288" s="409" t="s">
        <v>8895</v>
      </c>
      <c r="D288" s="409" t="s">
        <v>8896</v>
      </c>
      <c r="E288" s="410">
        <v>182.8</v>
      </c>
      <c r="F288" s="411" t="s">
        <v>8011</v>
      </c>
      <c r="G288" s="415"/>
      <c r="H288" s="411" t="s">
        <v>8887</v>
      </c>
      <c r="I288" s="414" t="s">
        <v>8897</v>
      </c>
    </row>
    <row r="289" spans="1:9" ht="18" customHeight="1" thickBot="1" x14ac:dyDescent="0.35">
      <c r="A289" s="583"/>
      <c r="B289" s="587"/>
      <c r="C289" s="409" t="s">
        <v>8898</v>
      </c>
      <c r="D289" s="409" t="s">
        <v>8899</v>
      </c>
      <c r="E289" s="410">
        <v>228.5</v>
      </c>
      <c r="F289" s="411" t="s">
        <v>8011</v>
      </c>
      <c r="G289" s="415"/>
      <c r="H289" s="411" t="s">
        <v>8887</v>
      </c>
      <c r="I289" s="414" t="s">
        <v>8900</v>
      </c>
    </row>
    <row r="290" spans="1:9" ht="18" customHeight="1" thickBot="1" x14ac:dyDescent="0.35">
      <c r="A290" s="583"/>
      <c r="B290" s="587"/>
      <c r="C290" s="409" t="s">
        <v>8901</v>
      </c>
      <c r="D290" s="409" t="s">
        <v>8902</v>
      </c>
      <c r="E290" s="410">
        <v>274.20000000000005</v>
      </c>
      <c r="F290" s="411" t="s">
        <v>8011</v>
      </c>
      <c r="G290" s="415"/>
      <c r="H290" s="411" t="s">
        <v>8887</v>
      </c>
      <c r="I290" s="414" t="s">
        <v>8903</v>
      </c>
    </row>
    <row r="291" spans="1:9" ht="18" customHeight="1" thickBot="1" x14ac:dyDescent="0.35">
      <c r="A291" s="583"/>
      <c r="B291" s="587"/>
      <c r="C291" s="409" t="s">
        <v>8904</v>
      </c>
      <c r="D291" s="409" t="s">
        <v>8905</v>
      </c>
      <c r="E291" s="410">
        <v>319.90000000000003</v>
      </c>
      <c r="F291" s="411" t="s">
        <v>8011</v>
      </c>
      <c r="G291" s="415"/>
      <c r="H291" s="411" t="s">
        <v>8887</v>
      </c>
      <c r="I291" s="414" t="s">
        <v>8906</v>
      </c>
    </row>
    <row r="292" spans="1:9" ht="18" customHeight="1" thickBot="1" x14ac:dyDescent="0.35">
      <c r="A292" s="583"/>
      <c r="B292" s="587"/>
      <c r="C292" s="409" t="s">
        <v>8907</v>
      </c>
      <c r="D292" s="409" t="s">
        <v>8908</v>
      </c>
      <c r="E292" s="410">
        <v>365.6</v>
      </c>
      <c r="F292" s="411" t="s">
        <v>8011</v>
      </c>
      <c r="G292" s="415"/>
      <c r="H292" s="411" t="s">
        <v>8887</v>
      </c>
      <c r="I292" s="414" t="s">
        <v>8909</v>
      </c>
    </row>
    <row r="293" spans="1:9" ht="18" customHeight="1" thickBot="1" x14ac:dyDescent="0.35">
      <c r="A293" s="583"/>
      <c r="B293" s="587"/>
      <c r="C293" s="409" t="s">
        <v>8910</v>
      </c>
      <c r="D293" s="409" t="s">
        <v>8911</v>
      </c>
      <c r="E293" s="410">
        <v>411.3</v>
      </c>
      <c r="F293" s="411" t="s">
        <v>8011</v>
      </c>
      <c r="G293" s="415"/>
      <c r="H293" s="411" t="s">
        <v>8887</v>
      </c>
      <c r="I293" s="414" t="s">
        <v>8912</v>
      </c>
    </row>
    <row r="294" spans="1:9" ht="18" customHeight="1" thickBot="1" x14ac:dyDescent="0.35">
      <c r="A294" s="583"/>
      <c r="B294" s="587"/>
      <c r="C294" s="409" t="s">
        <v>8913</v>
      </c>
      <c r="D294" s="409" t="s">
        <v>8914</v>
      </c>
      <c r="E294" s="410">
        <v>457</v>
      </c>
      <c r="F294" s="411" t="s">
        <v>8011</v>
      </c>
      <c r="G294" s="415"/>
      <c r="H294" s="411" t="s">
        <v>8887</v>
      </c>
      <c r="I294" s="414" t="s">
        <v>8915</v>
      </c>
    </row>
    <row r="295" spans="1:9" ht="18" customHeight="1" thickBot="1" x14ac:dyDescent="0.35">
      <c r="A295" s="583"/>
      <c r="B295" s="587"/>
      <c r="C295" s="409" t="s">
        <v>8916</v>
      </c>
      <c r="D295" s="409" t="s">
        <v>8917</v>
      </c>
      <c r="E295" s="410">
        <v>914</v>
      </c>
      <c r="F295" s="411" t="s">
        <v>8011</v>
      </c>
      <c r="G295" s="415"/>
      <c r="H295" s="411" t="s">
        <v>8887</v>
      </c>
      <c r="I295" s="414" t="s">
        <v>8918</v>
      </c>
    </row>
    <row r="296" spans="1:9" ht="18" customHeight="1" thickBot="1" x14ac:dyDescent="0.35">
      <c r="A296" s="583"/>
      <c r="B296" s="587"/>
      <c r="C296" s="409" t="s">
        <v>8919</v>
      </c>
      <c r="D296" s="409" t="s">
        <v>8920</v>
      </c>
      <c r="E296" s="410">
        <v>1371</v>
      </c>
      <c r="F296" s="411" t="s">
        <v>8011</v>
      </c>
      <c r="G296" s="415"/>
      <c r="H296" s="411" t="s">
        <v>8887</v>
      </c>
      <c r="I296" s="414" t="s">
        <v>8921</v>
      </c>
    </row>
    <row r="297" spans="1:9" ht="18" customHeight="1" thickBot="1" x14ac:dyDescent="0.35">
      <c r="A297" s="583"/>
      <c r="B297" s="587"/>
      <c r="C297" s="409" t="s">
        <v>8922</v>
      </c>
      <c r="D297" s="409" t="s">
        <v>8923</v>
      </c>
      <c r="E297" s="410">
        <v>1828</v>
      </c>
      <c r="F297" s="411" t="s">
        <v>8011</v>
      </c>
      <c r="G297" s="415"/>
      <c r="H297" s="411" t="s">
        <v>8887</v>
      </c>
      <c r="I297" s="414" t="s">
        <v>8924</v>
      </c>
    </row>
    <row r="298" spans="1:9" ht="18" customHeight="1" thickBot="1" x14ac:dyDescent="0.35">
      <c r="A298" s="583"/>
      <c r="B298" s="587"/>
      <c r="C298" s="409" t="s">
        <v>8925</v>
      </c>
      <c r="D298" s="409" t="s">
        <v>8926</v>
      </c>
      <c r="E298" s="410">
        <v>2285</v>
      </c>
      <c r="F298" s="411" t="s">
        <v>8011</v>
      </c>
      <c r="G298" s="415"/>
      <c r="H298" s="411" t="s">
        <v>8887</v>
      </c>
      <c r="I298" s="414" t="s">
        <v>8927</v>
      </c>
    </row>
    <row r="299" spans="1:9" ht="18" customHeight="1" thickBot="1" x14ac:dyDescent="0.35">
      <c r="A299" s="583"/>
      <c r="B299" s="587"/>
      <c r="C299" s="409" t="s">
        <v>8928</v>
      </c>
      <c r="D299" s="409" t="s">
        <v>8929</v>
      </c>
      <c r="E299" s="410">
        <v>4570</v>
      </c>
      <c r="F299" s="411" t="s">
        <v>8011</v>
      </c>
      <c r="G299" s="415"/>
      <c r="H299" s="411" t="s">
        <v>8887</v>
      </c>
      <c r="I299" s="414" t="s">
        <v>8930</v>
      </c>
    </row>
    <row r="300" spans="1:9" ht="18" customHeight="1" thickBot="1" x14ac:dyDescent="0.35">
      <c r="A300" s="583"/>
      <c r="B300" s="587"/>
      <c r="C300" s="409" t="s">
        <v>8931</v>
      </c>
      <c r="D300" s="409" t="s">
        <v>8932</v>
      </c>
      <c r="E300" s="410">
        <v>9140</v>
      </c>
      <c r="F300" s="411" t="s">
        <v>8011</v>
      </c>
      <c r="G300" s="415"/>
      <c r="H300" s="411" t="s">
        <v>8887</v>
      </c>
      <c r="I300" s="414" t="s">
        <v>8933</v>
      </c>
    </row>
    <row r="301" spans="1:9" ht="18" customHeight="1" thickBot="1" x14ac:dyDescent="0.35">
      <c r="A301" s="583"/>
      <c r="B301" s="587"/>
      <c r="C301" s="409" t="s">
        <v>8934</v>
      </c>
      <c r="D301" s="409" t="s">
        <v>8935</v>
      </c>
      <c r="E301" s="410">
        <v>13710</v>
      </c>
      <c r="F301" s="411" t="s">
        <v>8011</v>
      </c>
      <c r="G301" s="415"/>
      <c r="H301" s="411" t="s">
        <v>8887</v>
      </c>
      <c r="I301" s="414" t="s">
        <v>8936</v>
      </c>
    </row>
    <row r="302" spans="1:9" ht="18" customHeight="1" thickBot="1" x14ac:dyDescent="0.35">
      <c r="A302" s="583"/>
      <c r="B302" s="587"/>
      <c r="C302" s="409" t="s">
        <v>8937</v>
      </c>
      <c r="D302" s="409" t="s">
        <v>8938</v>
      </c>
      <c r="E302" s="410">
        <v>22.83</v>
      </c>
      <c r="F302" s="411" t="s">
        <v>8011</v>
      </c>
      <c r="G302" s="416"/>
      <c r="H302" s="411" t="s">
        <v>8939</v>
      </c>
      <c r="I302" s="414" t="s">
        <v>8940</v>
      </c>
    </row>
    <row r="303" spans="1:9" ht="18" customHeight="1" thickBot="1" x14ac:dyDescent="0.35">
      <c r="A303" s="583"/>
      <c r="B303" s="587"/>
      <c r="C303" s="409" t="s">
        <v>8941</v>
      </c>
      <c r="D303" s="409" t="s">
        <v>8942</v>
      </c>
      <c r="E303" s="410">
        <v>45.66</v>
      </c>
      <c r="F303" s="411" t="s">
        <v>8011</v>
      </c>
      <c r="G303" s="415"/>
      <c r="H303" s="411" t="s">
        <v>8939</v>
      </c>
      <c r="I303" s="414" t="s">
        <v>8943</v>
      </c>
    </row>
    <row r="304" spans="1:9" ht="18" customHeight="1" thickBot="1" x14ac:dyDescent="0.35">
      <c r="A304" s="583"/>
      <c r="B304" s="587"/>
      <c r="C304" s="409" t="s">
        <v>8944</v>
      </c>
      <c r="D304" s="409" t="s">
        <v>8945</v>
      </c>
      <c r="E304" s="410">
        <v>68.489999999999995</v>
      </c>
      <c r="F304" s="411" t="s">
        <v>8011</v>
      </c>
      <c r="G304" s="415"/>
      <c r="H304" s="411" t="s">
        <v>8939</v>
      </c>
      <c r="I304" s="414" t="s">
        <v>8946</v>
      </c>
    </row>
    <row r="305" spans="1:9" ht="18" customHeight="1" thickBot="1" x14ac:dyDescent="0.35">
      <c r="A305" s="583"/>
      <c r="B305" s="587"/>
      <c r="C305" s="409" t="s">
        <v>8947</v>
      </c>
      <c r="D305" s="409" t="s">
        <v>8948</v>
      </c>
      <c r="E305" s="410">
        <v>91.32</v>
      </c>
      <c r="F305" s="411" t="s">
        <v>8011</v>
      </c>
      <c r="G305" s="415"/>
      <c r="H305" s="411" t="s">
        <v>8939</v>
      </c>
      <c r="I305" s="414" t="s">
        <v>8949</v>
      </c>
    </row>
    <row r="306" spans="1:9" ht="18" customHeight="1" thickBot="1" x14ac:dyDescent="0.35">
      <c r="A306" s="583"/>
      <c r="B306" s="587"/>
      <c r="C306" s="409" t="s">
        <v>8950</v>
      </c>
      <c r="D306" s="409" t="s">
        <v>8951</v>
      </c>
      <c r="E306" s="410">
        <v>114.14999999999999</v>
      </c>
      <c r="F306" s="411" t="s">
        <v>8011</v>
      </c>
      <c r="G306" s="415"/>
      <c r="H306" s="411" t="s">
        <v>8939</v>
      </c>
      <c r="I306" s="414" t="s">
        <v>8952</v>
      </c>
    </row>
    <row r="307" spans="1:9" ht="18" customHeight="1" thickBot="1" x14ac:dyDescent="0.35">
      <c r="A307" s="583"/>
      <c r="B307" s="587"/>
      <c r="C307" s="409" t="s">
        <v>8953</v>
      </c>
      <c r="D307" s="409" t="s">
        <v>8954</v>
      </c>
      <c r="E307" s="410">
        <v>136.97999999999999</v>
      </c>
      <c r="F307" s="411" t="s">
        <v>8011</v>
      </c>
      <c r="G307" s="415"/>
      <c r="H307" s="411" t="s">
        <v>8939</v>
      </c>
      <c r="I307" s="414" t="s">
        <v>8955</v>
      </c>
    </row>
    <row r="308" spans="1:9" ht="18" customHeight="1" thickBot="1" x14ac:dyDescent="0.35">
      <c r="A308" s="583"/>
      <c r="B308" s="587"/>
      <c r="C308" s="409" t="s">
        <v>8956</v>
      </c>
      <c r="D308" s="409" t="s">
        <v>8957</v>
      </c>
      <c r="E308" s="410">
        <v>159.81</v>
      </c>
      <c r="F308" s="411" t="s">
        <v>8011</v>
      </c>
      <c r="G308" s="415"/>
      <c r="H308" s="411" t="s">
        <v>8939</v>
      </c>
      <c r="I308" s="414" t="s">
        <v>8958</v>
      </c>
    </row>
    <row r="309" spans="1:9" ht="18" customHeight="1" thickBot="1" x14ac:dyDescent="0.35">
      <c r="A309" s="583"/>
      <c r="B309" s="587"/>
      <c r="C309" s="409" t="s">
        <v>8959</v>
      </c>
      <c r="D309" s="409" t="s">
        <v>8960</v>
      </c>
      <c r="E309" s="410">
        <v>182.64</v>
      </c>
      <c r="F309" s="411" t="s">
        <v>8011</v>
      </c>
      <c r="G309" s="415"/>
      <c r="H309" s="411" t="s">
        <v>8939</v>
      </c>
      <c r="I309" s="414" t="s">
        <v>8961</v>
      </c>
    </row>
    <row r="310" spans="1:9" ht="18" customHeight="1" thickBot="1" x14ac:dyDescent="0.35">
      <c r="A310" s="583"/>
      <c r="B310" s="587"/>
      <c r="C310" s="409" t="s">
        <v>8962</v>
      </c>
      <c r="D310" s="409" t="s">
        <v>8963</v>
      </c>
      <c r="E310" s="410">
        <v>205.46999999999997</v>
      </c>
      <c r="F310" s="411" t="s">
        <v>8011</v>
      </c>
      <c r="G310" s="415"/>
      <c r="H310" s="411" t="s">
        <v>8939</v>
      </c>
      <c r="I310" s="414" t="s">
        <v>8964</v>
      </c>
    </row>
    <row r="311" spans="1:9" ht="18" customHeight="1" thickBot="1" x14ac:dyDescent="0.35">
      <c r="A311" s="583"/>
      <c r="B311" s="587"/>
      <c r="C311" s="409" t="s">
        <v>8965</v>
      </c>
      <c r="D311" s="409" t="s">
        <v>8966</v>
      </c>
      <c r="E311" s="410">
        <v>228.29999999999998</v>
      </c>
      <c r="F311" s="411" t="s">
        <v>8011</v>
      </c>
      <c r="G311" s="415"/>
      <c r="H311" s="411" t="s">
        <v>8939</v>
      </c>
      <c r="I311" s="414" t="s">
        <v>8967</v>
      </c>
    </row>
    <row r="312" spans="1:9" ht="18" customHeight="1" thickBot="1" x14ac:dyDescent="0.35">
      <c r="A312" s="583"/>
      <c r="B312" s="587"/>
      <c r="C312" s="409" t="s">
        <v>8968</v>
      </c>
      <c r="D312" s="409" t="s">
        <v>8969</v>
      </c>
      <c r="E312" s="410">
        <v>456.59999999999997</v>
      </c>
      <c r="F312" s="411" t="s">
        <v>8011</v>
      </c>
      <c r="G312" s="415"/>
      <c r="H312" s="411" t="s">
        <v>8939</v>
      </c>
      <c r="I312" s="414" t="s">
        <v>8970</v>
      </c>
    </row>
    <row r="313" spans="1:9" ht="18" customHeight="1" thickBot="1" x14ac:dyDescent="0.35">
      <c r="A313" s="583"/>
      <c r="B313" s="587"/>
      <c r="C313" s="409" t="s">
        <v>8971</v>
      </c>
      <c r="D313" s="409" t="s">
        <v>8972</v>
      </c>
      <c r="E313" s="410">
        <v>684.9</v>
      </c>
      <c r="F313" s="411" t="s">
        <v>8011</v>
      </c>
      <c r="G313" s="415"/>
      <c r="H313" s="411" t="s">
        <v>8939</v>
      </c>
      <c r="I313" s="414" t="s">
        <v>8973</v>
      </c>
    </row>
    <row r="314" spans="1:9" ht="18" customHeight="1" thickBot="1" x14ac:dyDescent="0.35">
      <c r="A314" s="583"/>
      <c r="B314" s="587"/>
      <c r="C314" s="409" t="s">
        <v>8974</v>
      </c>
      <c r="D314" s="409" t="s">
        <v>8975</v>
      </c>
      <c r="E314" s="410">
        <v>913.19999999999993</v>
      </c>
      <c r="F314" s="411" t="s">
        <v>8011</v>
      </c>
      <c r="G314" s="415"/>
      <c r="H314" s="411" t="s">
        <v>8939</v>
      </c>
      <c r="I314" s="414" t="s">
        <v>8976</v>
      </c>
    </row>
    <row r="315" spans="1:9" ht="18" customHeight="1" thickBot="1" x14ac:dyDescent="0.35">
      <c r="A315" s="583"/>
      <c r="B315" s="587"/>
      <c r="C315" s="409" t="s">
        <v>8977</v>
      </c>
      <c r="D315" s="409" t="s">
        <v>8978</v>
      </c>
      <c r="E315" s="410">
        <v>1141.5</v>
      </c>
      <c r="F315" s="411" t="s">
        <v>8011</v>
      </c>
      <c r="G315" s="415"/>
      <c r="H315" s="411" t="s">
        <v>8939</v>
      </c>
      <c r="I315" s="414" t="s">
        <v>8979</v>
      </c>
    </row>
    <row r="316" spans="1:9" ht="18" customHeight="1" thickBot="1" x14ac:dyDescent="0.35">
      <c r="A316" s="583"/>
      <c r="B316" s="587"/>
      <c r="C316" s="409" t="s">
        <v>8980</v>
      </c>
      <c r="D316" s="409" t="s">
        <v>8981</v>
      </c>
      <c r="E316" s="410">
        <v>2283</v>
      </c>
      <c r="F316" s="411" t="s">
        <v>8011</v>
      </c>
      <c r="G316" s="415"/>
      <c r="H316" s="411" t="s">
        <v>8939</v>
      </c>
      <c r="I316" s="414" t="s">
        <v>8982</v>
      </c>
    </row>
    <row r="317" spans="1:9" ht="18" customHeight="1" thickBot="1" x14ac:dyDescent="0.35">
      <c r="A317" s="583"/>
      <c r="B317" s="587"/>
      <c r="C317" s="409" t="s">
        <v>8983</v>
      </c>
      <c r="D317" s="409" t="s">
        <v>8984</v>
      </c>
      <c r="E317" s="410">
        <v>4566</v>
      </c>
      <c r="F317" s="411" t="s">
        <v>8011</v>
      </c>
      <c r="G317" s="415"/>
      <c r="H317" s="411" t="s">
        <v>8939</v>
      </c>
      <c r="I317" s="414" t="s">
        <v>8985</v>
      </c>
    </row>
    <row r="318" spans="1:9" ht="18" customHeight="1" thickBot="1" x14ac:dyDescent="0.35">
      <c r="A318" s="583"/>
      <c r="B318" s="587"/>
      <c r="C318" s="409" t="s">
        <v>8986</v>
      </c>
      <c r="D318" s="409" t="s">
        <v>8987</v>
      </c>
      <c r="E318" s="410">
        <v>6848.9999999999991</v>
      </c>
      <c r="F318" s="411" t="s">
        <v>8011</v>
      </c>
      <c r="G318" s="415"/>
      <c r="H318" s="411" t="s">
        <v>8939</v>
      </c>
      <c r="I318" s="414" t="s">
        <v>8988</v>
      </c>
    </row>
    <row r="319" spans="1:9" ht="18" customHeight="1" thickBot="1" x14ac:dyDescent="0.35">
      <c r="A319" s="583" t="s">
        <v>8989</v>
      </c>
      <c r="B319" s="587" t="s">
        <v>8990</v>
      </c>
      <c r="C319" s="409" t="s">
        <v>8991</v>
      </c>
      <c r="D319" s="409" t="s">
        <v>8992</v>
      </c>
      <c r="E319" s="410">
        <v>100.55</v>
      </c>
      <c r="F319" s="411" t="s">
        <v>8011</v>
      </c>
      <c r="G319" s="416"/>
      <c r="H319" s="411" t="s">
        <v>8993</v>
      </c>
      <c r="I319" s="414" t="s">
        <v>8994</v>
      </c>
    </row>
    <row r="320" spans="1:9" ht="18" customHeight="1" thickBot="1" x14ac:dyDescent="0.35">
      <c r="A320" s="583"/>
      <c r="B320" s="587"/>
      <c r="C320" s="409" t="s">
        <v>8995</v>
      </c>
      <c r="D320" s="409" t="s">
        <v>8996</v>
      </c>
      <c r="E320" s="410">
        <v>201.1</v>
      </c>
      <c r="F320" s="411" t="s">
        <v>8011</v>
      </c>
      <c r="G320" s="415"/>
      <c r="H320" s="411" t="s">
        <v>8993</v>
      </c>
      <c r="I320" s="414" t="s">
        <v>8997</v>
      </c>
    </row>
    <row r="321" spans="1:9" ht="18" customHeight="1" thickBot="1" x14ac:dyDescent="0.35">
      <c r="A321" s="583"/>
      <c r="B321" s="587"/>
      <c r="C321" s="409" t="s">
        <v>8998</v>
      </c>
      <c r="D321" s="409" t="s">
        <v>8999</v>
      </c>
      <c r="E321" s="410">
        <v>301.64999999999998</v>
      </c>
      <c r="F321" s="411" t="s">
        <v>8011</v>
      </c>
      <c r="G321" s="415"/>
      <c r="H321" s="411" t="s">
        <v>8993</v>
      </c>
      <c r="I321" s="414" t="s">
        <v>9000</v>
      </c>
    </row>
    <row r="322" spans="1:9" ht="18" customHeight="1" thickBot="1" x14ac:dyDescent="0.35">
      <c r="A322" s="583"/>
      <c r="B322" s="587"/>
      <c r="C322" s="409" t="s">
        <v>9001</v>
      </c>
      <c r="D322" s="409" t="s">
        <v>9002</v>
      </c>
      <c r="E322" s="410">
        <v>402.2</v>
      </c>
      <c r="F322" s="411" t="s">
        <v>8011</v>
      </c>
      <c r="G322" s="415"/>
      <c r="H322" s="411" t="s">
        <v>8993</v>
      </c>
      <c r="I322" s="414" t="s">
        <v>9003</v>
      </c>
    </row>
    <row r="323" spans="1:9" ht="18" customHeight="1" thickBot="1" x14ac:dyDescent="0.35">
      <c r="A323" s="583"/>
      <c r="B323" s="587"/>
      <c r="C323" s="409" t="s">
        <v>9004</v>
      </c>
      <c r="D323" s="409" t="s">
        <v>9005</v>
      </c>
      <c r="E323" s="410">
        <v>502.75</v>
      </c>
      <c r="F323" s="411" t="s">
        <v>8011</v>
      </c>
      <c r="G323" s="415"/>
      <c r="H323" s="411" t="s">
        <v>8993</v>
      </c>
      <c r="I323" s="414" t="s">
        <v>9006</v>
      </c>
    </row>
    <row r="324" spans="1:9" ht="18" customHeight="1" thickBot="1" x14ac:dyDescent="0.35">
      <c r="A324" s="583"/>
      <c r="B324" s="587"/>
      <c r="C324" s="409" t="s">
        <v>9007</v>
      </c>
      <c r="D324" s="409" t="s">
        <v>9008</v>
      </c>
      <c r="E324" s="410">
        <v>603.29999999999995</v>
      </c>
      <c r="F324" s="411" t="s">
        <v>8011</v>
      </c>
      <c r="G324" s="415"/>
      <c r="H324" s="411" t="s">
        <v>8993</v>
      </c>
      <c r="I324" s="414" t="s">
        <v>9009</v>
      </c>
    </row>
    <row r="325" spans="1:9" ht="18" customHeight="1" thickBot="1" x14ac:dyDescent="0.35">
      <c r="A325" s="583"/>
      <c r="B325" s="587"/>
      <c r="C325" s="409" t="s">
        <v>9010</v>
      </c>
      <c r="D325" s="409" t="s">
        <v>9011</v>
      </c>
      <c r="E325" s="410">
        <v>703.85</v>
      </c>
      <c r="F325" s="411" t="s">
        <v>8011</v>
      </c>
      <c r="G325" s="415"/>
      <c r="H325" s="411" t="s">
        <v>8993</v>
      </c>
      <c r="I325" s="414" t="s">
        <v>9012</v>
      </c>
    </row>
    <row r="326" spans="1:9" ht="18" customHeight="1" thickBot="1" x14ac:dyDescent="0.35">
      <c r="A326" s="583"/>
      <c r="B326" s="587"/>
      <c r="C326" s="409" t="s">
        <v>9013</v>
      </c>
      <c r="D326" s="409" t="s">
        <v>9014</v>
      </c>
      <c r="E326" s="410">
        <v>804.4</v>
      </c>
      <c r="F326" s="411" t="s">
        <v>8011</v>
      </c>
      <c r="G326" s="415"/>
      <c r="H326" s="411" t="s">
        <v>8993</v>
      </c>
      <c r="I326" s="414" t="s">
        <v>9015</v>
      </c>
    </row>
    <row r="327" spans="1:9" ht="18" customHeight="1" thickBot="1" x14ac:dyDescent="0.35">
      <c r="A327" s="583"/>
      <c r="B327" s="587"/>
      <c r="C327" s="409" t="s">
        <v>9016</v>
      </c>
      <c r="D327" s="409" t="s">
        <v>9017</v>
      </c>
      <c r="E327" s="410">
        <v>904.94999999999993</v>
      </c>
      <c r="F327" s="411" t="s">
        <v>8011</v>
      </c>
      <c r="G327" s="415"/>
      <c r="H327" s="411" t="s">
        <v>8993</v>
      </c>
      <c r="I327" s="414" t="s">
        <v>9018</v>
      </c>
    </row>
    <row r="328" spans="1:9" ht="18" customHeight="1" thickBot="1" x14ac:dyDescent="0.35">
      <c r="A328" s="583"/>
      <c r="B328" s="587"/>
      <c r="C328" s="409" t="s">
        <v>9019</v>
      </c>
      <c r="D328" s="409" t="s">
        <v>9020</v>
      </c>
      <c r="E328" s="410">
        <v>1005.5</v>
      </c>
      <c r="F328" s="411" t="s">
        <v>8011</v>
      </c>
      <c r="G328" s="415"/>
      <c r="H328" s="411" t="s">
        <v>8993</v>
      </c>
      <c r="I328" s="414" t="s">
        <v>9021</v>
      </c>
    </row>
    <row r="329" spans="1:9" ht="18" customHeight="1" thickBot="1" x14ac:dyDescent="0.35">
      <c r="A329" s="583"/>
      <c r="B329" s="587"/>
      <c r="C329" s="409" t="s">
        <v>9022</v>
      </c>
      <c r="D329" s="409" t="s">
        <v>9023</v>
      </c>
      <c r="E329" s="410">
        <v>2011</v>
      </c>
      <c r="F329" s="411" t="s">
        <v>8011</v>
      </c>
      <c r="G329" s="415"/>
      <c r="H329" s="411" t="s">
        <v>8993</v>
      </c>
      <c r="I329" s="414" t="s">
        <v>9024</v>
      </c>
    </row>
    <row r="330" spans="1:9" ht="18" customHeight="1" thickBot="1" x14ac:dyDescent="0.35">
      <c r="A330" s="583"/>
      <c r="B330" s="587"/>
      <c r="C330" s="409" t="s">
        <v>9025</v>
      </c>
      <c r="D330" s="409" t="s">
        <v>9026</v>
      </c>
      <c r="E330" s="410">
        <v>3016.5</v>
      </c>
      <c r="F330" s="411" t="s">
        <v>8011</v>
      </c>
      <c r="G330" s="415"/>
      <c r="H330" s="411" t="s">
        <v>8993</v>
      </c>
      <c r="I330" s="414" t="s">
        <v>9027</v>
      </c>
    </row>
    <row r="331" spans="1:9" ht="18" customHeight="1" thickBot="1" x14ac:dyDescent="0.35">
      <c r="A331" s="583"/>
      <c r="B331" s="587"/>
      <c r="C331" s="409" t="s">
        <v>9028</v>
      </c>
      <c r="D331" s="409" t="s">
        <v>9029</v>
      </c>
      <c r="E331" s="410">
        <v>4022</v>
      </c>
      <c r="F331" s="411" t="s">
        <v>8011</v>
      </c>
      <c r="G331" s="415"/>
      <c r="H331" s="411" t="s">
        <v>8993</v>
      </c>
      <c r="I331" s="414" t="s">
        <v>9030</v>
      </c>
    </row>
    <row r="332" spans="1:9" ht="18" customHeight="1" thickBot="1" x14ac:dyDescent="0.35">
      <c r="A332" s="583"/>
      <c r="B332" s="587"/>
      <c r="C332" s="409" t="s">
        <v>9031</v>
      </c>
      <c r="D332" s="409" t="s">
        <v>9032</v>
      </c>
      <c r="E332" s="410">
        <v>5027.5</v>
      </c>
      <c r="F332" s="411" t="s">
        <v>8011</v>
      </c>
      <c r="G332" s="415"/>
      <c r="H332" s="411" t="s">
        <v>8993</v>
      </c>
      <c r="I332" s="414" t="s">
        <v>9033</v>
      </c>
    </row>
    <row r="333" spans="1:9" ht="18" customHeight="1" thickBot="1" x14ac:dyDescent="0.35">
      <c r="A333" s="583"/>
      <c r="B333" s="587"/>
      <c r="C333" s="409" t="s">
        <v>9034</v>
      </c>
      <c r="D333" s="409" t="s">
        <v>9035</v>
      </c>
      <c r="E333" s="410">
        <v>10055</v>
      </c>
      <c r="F333" s="411" t="s">
        <v>8011</v>
      </c>
      <c r="G333" s="415"/>
      <c r="H333" s="411" t="s">
        <v>8993</v>
      </c>
      <c r="I333" s="414" t="s">
        <v>9036</v>
      </c>
    </row>
    <row r="334" spans="1:9" ht="18" customHeight="1" thickBot="1" x14ac:dyDescent="0.35">
      <c r="A334" s="583"/>
      <c r="B334" s="587"/>
      <c r="C334" s="409" t="s">
        <v>9037</v>
      </c>
      <c r="D334" s="409" t="s">
        <v>9038</v>
      </c>
      <c r="E334" s="410">
        <v>20110</v>
      </c>
      <c r="F334" s="411" t="s">
        <v>8011</v>
      </c>
      <c r="G334" s="415"/>
      <c r="H334" s="411" t="s">
        <v>8993</v>
      </c>
      <c r="I334" s="414" t="s">
        <v>9039</v>
      </c>
    </row>
    <row r="335" spans="1:9" ht="18" customHeight="1" thickBot="1" x14ac:dyDescent="0.35">
      <c r="A335" s="583"/>
      <c r="B335" s="587"/>
      <c r="C335" s="409" t="s">
        <v>9040</v>
      </c>
      <c r="D335" s="409" t="s">
        <v>9041</v>
      </c>
      <c r="E335" s="410">
        <v>30165</v>
      </c>
      <c r="F335" s="411" t="s">
        <v>8011</v>
      </c>
      <c r="G335" s="415"/>
      <c r="H335" s="411" t="s">
        <v>8993</v>
      </c>
      <c r="I335" s="414" t="s">
        <v>9042</v>
      </c>
    </row>
    <row r="336" spans="1:9" ht="18" customHeight="1" thickBot="1" x14ac:dyDescent="0.35">
      <c r="A336" s="583"/>
      <c r="B336" s="587"/>
      <c r="C336" s="409" t="s">
        <v>9043</v>
      </c>
      <c r="D336" s="409" t="s">
        <v>9044</v>
      </c>
      <c r="E336" s="410">
        <v>67.069999999999993</v>
      </c>
      <c r="F336" s="411" t="s">
        <v>8011</v>
      </c>
      <c r="G336" s="416"/>
      <c r="H336" s="411" t="s">
        <v>9045</v>
      </c>
      <c r="I336" s="414" t="s">
        <v>9046</v>
      </c>
    </row>
    <row r="337" spans="1:9" ht="18" customHeight="1" thickBot="1" x14ac:dyDescent="0.35">
      <c r="A337" s="583"/>
      <c r="B337" s="587"/>
      <c r="C337" s="409" t="s">
        <v>9047</v>
      </c>
      <c r="D337" s="409" t="s">
        <v>9048</v>
      </c>
      <c r="E337" s="410">
        <v>134.13999999999999</v>
      </c>
      <c r="F337" s="411" t="s">
        <v>8011</v>
      </c>
      <c r="G337" s="415"/>
      <c r="H337" s="411" t="s">
        <v>9045</v>
      </c>
      <c r="I337" s="414" t="s">
        <v>9049</v>
      </c>
    </row>
    <row r="338" spans="1:9" ht="18" customHeight="1" thickBot="1" x14ac:dyDescent="0.35">
      <c r="A338" s="583"/>
      <c r="B338" s="587"/>
      <c r="C338" s="409" t="s">
        <v>9050</v>
      </c>
      <c r="D338" s="409" t="s">
        <v>9051</v>
      </c>
      <c r="E338" s="410">
        <v>201.20999999999998</v>
      </c>
      <c r="F338" s="411" t="s">
        <v>8011</v>
      </c>
      <c r="G338" s="415"/>
      <c r="H338" s="411" t="s">
        <v>9045</v>
      </c>
      <c r="I338" s="414" t="s">
        <v>9052</v>
      </c>
    </row>
    <row r="339" spans="1:9" ht="18" customHeight="1" thickBot="1" x14ac:dyDescent="0.35">
      <c r="A339" s="583"/>
      <c r="B339" s="587"/>
      <c r="C339" s="409" t="s">
        <v>9053</v>
      </c>
      <c r="D339" s="409" t="s">
        <v>9054</v>
      </c>
      <c r="E339" s="410">
        <v>268.27999999999997</v>
      </c>
      <c r="F339" s="411" t="s">
        <v>8011</v>
      </c>
      <c r="G339" s="415"/>
      <c r="H339" s="411" t="s">
        <v>9045</v>
      </c>
      <c r="I339" s="414" t="s">
        <v>9055</v>
      </c>
    </row>
    <row r="340" spans="1:9" ht="18" customHeight="1" thickBot="1" x14ac:dyDescent="0.35">
      <c r="A340" s="583"/>
      <c r="B340" s="587"/>
      <c r="C340" s="409" t="s">
        <v>9056</v>
      </c>
      <c r="D340" s="409" t="s">
        <v>9057</v>
      </c>
      <c r="E340" s="410">
        <v>335.34999999999997</v>
      </c>
      <c r="F340" s="411" t="s">
        <v>8011</v>
      </c>
      <c r="G340" s="415"/>
      <c r="H340" s="411" t="s">
        <v>9045</v>
      </c>
      <c r="I340" s="414" t="s">
        <v>9058</v>
      </c>
    </row>
    <row r="341" spans="1:9" ht="18" customHeight="1" thickBot="1" x14ac:dyDescent="0.35">
      <c r="A341" s="583"/>
      <c r="B341" s="587"/>
      <c r="C341" s="409" t="s">
        <v>9059</v>
      </c>
      <c r="D341" s="409" t="s">
        <v>9060</v>
      </c>
      <c r="E341" s="410">
        <v>402.41999999999996</v>
      </c>
      <c r="F341" s="411" t="s">
        <v>8011</v>
      </c>
      <c r="G341" s="415"/>
      <c r="H341" s="411" t="s">
        <v>9045</v>
      </c>
      <c r="I341" s="414" t="s">
        <v>9061</v>
      </c>
    </row>
    <row r="342" spans="1:9" ht="18" customHeight="1" thickBot="1" x14ac:dyDescent="0.35">
      <c r="A342" s="583"/>
      <c r="B342" s="587"/>
      <c r="C342" s="409" t="s">
        <v>9062</v>
      </c>
      <c r="D342" s="409" t="s">
        <v>9063</v>
      </c>
      <c r="E342" s="410">
        <v>469.48999999999995</v>
      </c>
      <c r="F342" s="411" t="s">
        <v>8011</v>
      </c>
      <c r="G342" s="415"/>
      <c r="H342" s="411" t="s">
        <v>9045</v>
      </c>
      <c r="I342" s="414" t="s">
        <v>9064</v>
      </c>
    </row>
    <row r="343" spans="1:9" ht="18" customHeight="1" thickBot="1" x14ac:dyDescent="0.35">
      <c r="A343" s="583"/>
      <c r="B343" s="587"/>
      <c r="C343" s="409" t="s">
        <v>9065</v>
      </c>
      <c r="D343" s="409" t="s">
        <v>9066</v>
      </c>
      <c r="E343" s="410">
        <v>536.55999999999995</v>
      </c>
      <c r="F343" s="411" t="s">
        <v>8011</v>
      </c>
      <c r="G343" s="415"/>
      <c r="H343" s="411" t="s">
        <v>9045</v>
      </c>
      <c r="I343" s="414" t="s">
        <v>9067</v>
      </c>
    </row>
    <row r="344" spans="1:9" ht="18" customHeight="1" thickBot="1" x14ac:dyDescent="0.35">
      <c r="A344" s="583"/>
      <c r="B344" s="587"/>
      <c r="C344" s="409" t="s">
        <v>9068</v>
      </c>
      <c r="D344" s="409" t="s">
        <v>9069</v>
      </c>
      <c r="E344" s="410">
        <v>603.62999999999988</v>
      </c>
      <c r="F344" s="411" t="s">
        <v>8011</v>
      </c>
      <c r="G344" s="415"/>
      <c r="H344" s="411" t="s">
        <v>9045</v>
      </c>
      <c r="I344" s="414" t="s">
        <v>9070</v>
      </c>
    </row>
    <row r="345" spans="1:9" ht="18" customHeight="1" thickBot="1" x14ac:dyDescent="0.35">
      <c r="A345" s="583"/>
      <c r="B345" s="587"/>
      <c r="C345" s="409" t="s">
        <v>9071</v>
      </c>
      <c r="D345" s="409" t="s">
        <v>9072</v>
      </c>
      <c r="E345" s="410">
        <v>670.69999999999993</v>
      </c>
      <c r="F345" s="411" t="s">
        <v>8011</v>
      </c>
      <c r="G345" s="415"/>
      <c r="H345" s="411" t="s">
        <v>9045</v>
      </c>
      <c r="I345" s="414" t="s">
        <v>9073</v>
      </c>
    </row>
    <row r="346" spans="1:9" ht="18" customHeight="1" thickBot="1" x14ac:dyDescent="0.35">
      <c r="A346" s="583"/>
      <c r="B346" s="587"/>
      <c r="C346" s="409" t="s">
        <v>9074</v>
      </c>
      <c r="D346" s="409" t="s">
        <v>9075</v>
      </c>
      <c r="E346" s="410">
        <v>1341.3999999999999</v>
      </c>
      <c r="F346" s="411" t="s">
        <v>8011</v>
      </c>
      <c r="G346" s="415"/>
      <c r="H346" s="411" t="s">
        <v>9045</v>
      </c>
      <c r="I346" s="414" t="s">
        <v>9076</v>
      </c>
    </row>
    <row r="347" spans="1:9" ht="18" customHeight="1" thickBot="1" x14ac:dyDescent="0.35">
      <c r="A347" s="583"/>
      <c r="B347" s="587"/>
      <c r="C347" s="409" t="s">
        <v>9077</v>
      </c>
      <c r="D347" s="409" t="s">
        <v>9078</v>
      </c>
      <c r="E347" s="410">
        <v>2012.1</v>
      </c>
      <c r="F347" s="411" t="s">
        <v>8011</v>
      </c>
      <c r="G347" s="415"/>
      <c r="H347" s="411" t="s">
        <v>9045</v>
      </c>
      <c r="I347" s="414" t="s">
        <v>9079</v>
      </c>
    </row>
    <row r="348" spans="1:9" ht="18" customHeight="1" thickBot="1" x14ac:dyDescent="0.35">
      <c r="A348" s="583"/>
      <c r="B348" s="587"/>
      <c r="C348" s="409" t="s">
        <v>9080</v>
      </c>
      <c r="D348" s="409" t="s">
        <v>9081</v>
      </c>
      <c r="E348" s="410">
        <v>2682.7999999999997</v>
      </c>
      <c r="F348" s="411" t="s">
        <v>8011</v>
      </c>
      <c r="G348" s="415"/>
      <c r="H348" s="411" t="s">
        <v>9045</v>
      </c>
      <c r="I348" s="414" t="s">
        <v>9082</v>
      </c>
    </row>
    <row r="349" spans="1:9" ht="18" customHeight="1" thickBot="1" x14ac:dyDescent="0.35">
      <c r="A349" s="583"/>
      <c r="B349" s="587"/>
      <c r="C349" s="409" t="s">
        <v>9083</v>
      </c>
      <c r="D349" s="409" t="s">
        <v>9084</v>
      </c>
      <c r="E349" s="410">
        <v>3353.4999999999995</v>
      </c>
      <c r="F349" s="411" t="s">
        <v>8011</v>
      </c>
      <c r="G349" s="415"/>
      <c r="H349" s="411" t="s">
        <v>9045</v>
      </c>
      <c r="I349" s="414" t="s">
        <v>9085</v>
      </c>
    </row>
    <row r="350" spans="1:9" ht="18" customHeight="1" thickBot="1" x14ac:dyDescent="0.35">
      <c r="A350" s="583"/>
      <c r="B350" s="587"/>
      <c r="C350" s="409" t="s">
        <v>9086</v>
      </c>
      <c r="D350" s="409" t="s">
        <v>9087</v>
      </c>
      <c r="E350" s="410">
        <v>6706.9999999999991</v>
      </c>
      <c r="F350" s="411" t="s">
        <v>8011</v>
      </c>
      <c r="G350" s="415"/>
      <c r="H350" s="411" t="s">
        <v>9045</v>
      </c>
      <c r="I350" s="414" t="s">
        <v>9088</v>
      </c>
    </row>
    <row r="351" spans="1:9" ht="18" customHeight="1" thickBot="1" x14ac:dyDescent="0.35">
      <c r="A351" s="583"/>
      <c r="B351" s="587"/>
      <c r="C351" s="409" t="s">
        <v>9089</v>
      </c>
      <c r="D351" s="409" t="s">
        <v>9090</v>
      </c>
      <c r="E351" s="410">
        <v>13413.999999999998</v>
      </c>
      <c r="F351" s="411" t="s">
        <v>8011</v>
      </c>
      <c r="G351" s="415"/>
      <c r="H351" s="411" t="s">
        <v>9045</v>
      </c>
      <c r="I351" s="414" t="s">
        <v>9091</v>
      </c>
    </row>
    <row r="352" spans="1:9" ht="18" customHeight="1" thickBot="1" x14ac:dyDescent="0.35">
      <c r="A352" s="583"/>
      <c r="B352" s="587"/>
      <c r="C352" s="409" t="s">
        <v>9092</v>
      </c>
      <c r="D352" s="409" t="s">
        <v>9093</v>
      </c>
      <c r="E352" s="410">
        <v>20120.999999999996</v>
      </c>
      <c r="F352" s="411" t="s">
        <v>8011</v>
      </c>
      <c r="G352" s="415"/>
      <c r="H352" s="411" t="s">
        <v>9045</v>
      </c>
      <c r="I352" s="414" t="s">
        <v>9094</v>
      </c>
    </row>
    <row r="353" spans="1:9" ht="18" customHeight="1" thickBot="1" x14ac:dyDescent="0.35">
      <c r="A353" s="583"/>
      <c r="B353" s="587"/>
      <c r="C353" s="409" t="s">
        <v>9095</v>
      </c>
      <c r="D353" s="409" t="s">
        <v>9096</v>
      </c>
      <c r="E353" s="410">
        <v>33.53</v>
      </c>
      <c r="F353" s="411" t="s">
        <v>8011</v>
      </c>
      <c r="G353" s="416"/>
      <c r="H353" s="411" t="s">
        <v>9097</v>
      </c>
      <c r="I353" s="414" t="s">
        <v>9098</v>
      </c>
    </row>
    <row r="354" spans="1:9" ht="18" customHeight="1" thickBot="1" x14ac:dyDescent="0.35">
      <c r="A354" s="583"/>
      <c r="B354" s="587"/>
      <c r="C354" s="409" t="s">
        <v>9099</v>
      </c>
      <c r="D354" s="409" t="s">
        <v>9100</v>
      </c>
      <c r="E354" s="410">
        <v>67.06</v>
      </c>
      <c r="F354" s="411" t="s">
        <v>8011</v>
      </c>
      <c r="G354" s="415"/>
      <c r="H354" s="411" t="s">
        <v>9097</v>
      </c>
      <c r="I354" s="414" t="s">
        <v>9101</v>
      </c>
    </row>
    <row r="355" spans="1:9" ht="18" customHeight="1" thickBot="1" x14ac:dyDescent="0.35">
      <c r="A355" s="583"/>
      <c r="B355" s="587"/>
      <c r="C355" s="409" t="s">
        <v>9102</v>
      </c>
      <c r="D355" s="409" t="s">
        <v>9103</v>
      </c>
      <c r="E355" s="410">
        <v>100.59</v>
      </c>
      <c r="F355" s="411" t="s">
        <v>8011</v>
      </c>
      <c r="G355" s="415"/>
      <c r="H355" s="411" t="s">
        <v>9097</v>
      </c>
      <c r="I355" s="414" t="s">
        <v>9104</v>
      </c>
    </row>
    <row r="356" spans="1:9" ht="18" customHeight="1" thickBot="1" x14ac:dyDescent="0.35">
      <c r="A356" s="583"/>
      <c r="B356" s="587"/>
      <c r="C356" s="409" t="s">
        <v>9105</v>
      </c>
      <c r="D356" s="409" t="s">
        <v>9106</v>
      </c>
      <c r="E356" s="410">
        <v>134.12</v>
      </c>
      <c r="F356" s="411" t="s">
        <v>8011</v>
      </c>
      <c r="G356" s="415"/>
      <c r="H356" s="411" t="s">
        <v>9097</v>
      </c>
      <c r="I356" s="414" t="s">
        <v>9107</v>
      </c>
    </row>
    <row r="357" spans="1:9" ht="18" customHeight="1" thickBot="1" x14ac:dyDescent="0.35">
      <c r="A357" s="583"/>
      <c r="B357" s="587"/>
      <c r="C357" s="409" t="s">
        <v>9108</v>
      </c>
      <c r="D357" s="409" t="s">
        <v>9109</v>
      </c>
      <c r="E357" s="410">
        <v>167.65</v>
      </c>
      <c r="F357" s="411" t="s">
        <v>8011</v>
      </c>
      <c r="G357" s="415"/>
      <c r="H357" s="411" t="s">
        <v>9097</v>
      </c>
      <c r="I357" s="414" t="s">
        <v>9110</v>
      </c>
    </row>
    <row r="358" spans="1:9" ht="18" customHeight="1" thickBot="1" x14ac:dyDescent="0.35">
      <c r="A358" s="583"/>
      <c r="B358" s="587"/>
      <c r="C358" s="409" t="s">
        <v>9111</v>
      </c>
      <c r="D358" s="409" t="s">
        <v>9112</v>
      </c>
      <c r="E358" s="410">
        <v>201.18</v>
      </c>
      <c r="F358" s="411" t="s">
        <v>8011</v>
      </c>
      <c r="G358" s="415"/>
      <c r="H358" s="411" t="s">
        <v>9097</v>
      </c>
      <c r="I358" s="414" t="s">
        <v>9113</v>
      </c>
    </row>
    <row r="359" spans="1:9" ht="18" customHeight="1" thickBot="1" x14ac:dyDescent="0.35">
      <c r="A359" s="583"/>
      <c r="B359" s="587"/>
      <c r="C359" s="409" t="s">
        <v>9114</v>
      </c>
      <c r="D359" s="409" t="s">
        <v>9115</v>
      </c>
      <c r="E359" s="410">
        <v>234.71</v>
      </c>
      <c r="F359" s="411" t="s">
        <v>8011</v>
      </c>
      <c r="G359" s="415"/>
      <c r="H359" s="411" t="s">
        <v>9097</v>
      </c>
      <c r="I359" s="414" t="s">
        <v>9116</v>
      </c>
    </row>
    <row r="360" spans="1:9" ht="18" customHeight="1" thickBot="1" x14ac:dyDescent="0.35">
      <c r="A360" s="583"/>
      <c r="B360" s="587"/>
      <c r="C360" s="409" t="s">
        <v>9117</v>
      </c>
      <c r="D360" s="409" t="s">
        <v>9118</v>
      </c>
      <c r="E360" s="410">
        <v>268.24</v>
      </c>
      <c r="F360" s="411" t="s">
        <v>8011</v>
      </c>
      <c r="G360" s="415"/>
      <c r="H360" s="411" t="s">
        <v>9097</v>
      </c>
      <c r="I360" s="414" t="s">
        <v>9119</v>
      </c>
    </row>
    <row r="361" spans="1:9" ht="18" customHeight="1" thickBot="1" x14ac:dyDescent="0.35">
      <c r="A361" s="583"/>
      <c r="B361" s="587"/>
      <c r="C361" s="409" t="s">
        <v>9120</v>
      </c>
      <c r="D361" s="409" t="s">
        <v>9121</v>
      </c>
      <c r="E361" s="410">
        <v>301.77</v>
      </c>
      <c r="F361" s="411" t="s">
        <v>8011</v>
      </c>
      <c r="G361" s="415"/>
      <c r="H361" s="411" t="s">
        <v>9097</v>
      </c>
      <c r="I361" s="414" t="s">
        <v>9122</v>
      </c>
    </row>
    <row r="362" spans="1:9" ht="18" customHeight="1" thickBot="1" x14ac:dyDescent="0.35">
      <c r="A362" s="583"/>
      <c r="B362" s="587"/>
      <c r="C362" s="409" t="s">
        <v>9123</v>
      </c>
      <c r="D362" s="409" t="s">
        <v>9124</v>
      </c>
      <c r="E362" s="410">
        <v>335.3</v>
      </c>
      <c r="F362" s="411" t="s">
        <v>8011</v>
      </c>
      <c r="G362" s="415"/>
      <c r="H362" s="411" t="s">
        <v>9097</v>
      </c>
      <c r="I362" s="414" t="s">
        <v>9125</v>
      </c>
    </row>
    <row r="363" spans="1:9" ht="18" customHeight="1" thickBot="1" x14ac:dyDescent="0.35">
      <c r="A363" s="583"/>
      <c r="B363" s="587"/>
      <c r="C363" s="409" t="s">
        <v>9126</v>
      </c>
      <c r="D363" s="409" t="s">
        <v>9127</v>
      </c>
      <c r="E363" s="410">
        <v>670.6</v>
      </c>
      <c r="F363" s="411" t="s">
        <v>8011</v>
      </c>
      <c r="G363" s="415"/>
      <c r="H363" s="411" t="s">
        <v>9097</v>
      </c>
      <c r="I363" s="414" t="s">
        <v>9128</v>
      </c>
    </row>
    <row r="364" spans="1:9" ht="18" customHeight="1" thickBot="1" x14ac:dyDescent="0.35">
      <c r="A364" s="583"/>
      <c r="B364" s="587"/>
      <c r="C364" s="409" t="s">
        <v>9129</v>
      </c>
      <c r="D364" s="409" t="s">
        <v>9130</v>
      </c>
      <c r="E364" s="410">
        <v>1005.9000000000001</v>
      </c>
      <c r="F364" s="411" t="s">
        <v>8011</v>
      </c>
      <c r="G364" s="415"/>
      <c r="H364" s="411" t="s">
        <v>9097</v>
      </c>
      <c r="I364" s="414" t="s">
        <v>9131</v>
      </c>
    </row>
    <row r="365" spans="1:9" ht="18" customHeight="1" thickBot="1" x14ac:dyDescent="0.35">
      <c r="A365" s="583"/>
      <c r="B365" s="587"/>
      <c r="C365" s="409" t="s">
        <v>9132</v>
      </c>
      <c r="D365" s="409" t="s">
        <v>9133</v>
      </c>
      <c r="E365" s="410">
        <v>1341.2</v>
      </c>
      <c r="F365" s="411" t="s">
        <v>8011</v>
      </c>
      <c r="G365" s="415"/>
      <c r="H365" s="411" t="s">
        <v>9097</v>
      </c>
      <c r="I365" s="414" t="s">
        <v>9134</v>
      </c>
    </row>
    <row r="366" spans="1:9" ht="18" customHeight="1" thickBot="1" x14ac:dyDescent="0.35">
      <c r="A366" s="583"/>
      <c r="B366" s="587"/>
      <c r="C366" s="409" t="s">
        <v>9135</v>
      </c>
      <c r="D366" s="409" t="s">
        <v>9136</v>
      </c>
      <c r="E366" s="410">
        <v>1676.5</v>
      </c>
      <c r="F366" s="411" t="s">
        <v>8011</v>
      </c>
      <c r="G366" s="415"/>
      <c r="H366" s="411" t="s">
        <v>9097</v>
      </c>
      <c r="I366" s="414" t="s">
        <v>9137</v>
      </c>
    </row>
    <row r="367" spans="1:9" ht="18" customHeight="1" thickBot="1" x14ac:dyDescent="0.35">
      <c r="A367" s="583"/>
      <c r="B367" s="587"/>
      <c r="C367" s="409" t="s">
        <v>9138</v>
      </c>
      <c r="D367" s="409" t="s">
        <v>9139</v>
      </c>
      <c r="E367" s="410">
        <v>3353</v>
      </c>
      <c r="F367" s="411" t="s">
        <v>8011</v>
      </c>
      <c r="G367" s="415"/>
      <c r="H367" s="411" t="s">
        <v>9097</v>
      </c>
      <c r="I367" s="414" t="s">
        <v>9140</v>
      </c>
    </row>
    <row r="368" spans="1:9" ht="18" customHeight="1" thickBot="1" x14ac:dyDescent="0.35">
      <c r="A368" s="583"/>
      <c r="B368" s="587"/>
      <c r="C368" s="409" t="s">
        <v>9141</v>
      </c>
      <c r="D368" s="409" t="s">
        <v>9142</v>
      </c>
      <c r="E368" s="410">
        <v>6706</v>
      </c>
      <c r="F368" s="411" t="s">
        <v>8011</v>
      </c>
      <c r="G368" s="415"/>
      <c r="H368" s="411" t="s">
        <v>9097</v>
      </c>
      <c r="I368" s="414" t="s">
        <v>9143</v>
      </c>
    </row>
    <row r="369" spans="1:9" ht="18" customHeight="1" thickBot="1" x14ac:dyDescent="0.35">
      <c r="A369" s="583"/>
      <c r="B369" s="587"/>
      <c r="C369" s="409" t="s">
        <v>9144</v>
      </c>
      <c r="D369" s="409" t="s">
        <v>9145</v>
      </c>
      <c r="E369" s="410">
        <v>10059</v>
      </c>
      <c r="F369" s="411" t="s">
        <v>8011</v>
      </c>
      <c r="G369" s="415"/>
      <c r="H369" s="411" t="s">
        <v>9097</v>
      </c>
      <c r="I369" s="414" t="s">
        <v>9146</v>
      </c>
    </row>
    <row r="370" spans="1:9" ht="18" customHeight="1" thickBot="1" x14ac:dyDescent="0.35">
      <c r="A370" s="583" t="s">
        <v>9147</v>
      </c>
      <c r="B370" s="587" t="s">
        <v>9148</v>
      </c>
      <c r="C370" s="409" t="s">
        <v>9149</v>
      </c>
      <c r="D370" s="409" t="s">
        <v>9150</v>
      </c>
      <c r="E370" s="410">
        <v>132.09</v>
      </c>
      <c r="F370" s="411" t="s">
        <v>8011</v>
      </c>
      <c r="G370" s="416"/>
      <c r="H370" s="411" t="s">
        <v>9151</v>
      </c>
      <c r="I370" s="414" t="s">
        <v>9152</v>
      </c>
    </row>
    <row r="371" spans="1:9" ht="18" customHeight="1" thickBot="1" x14ac:dyDescent="0.35">
      <c r="A371" s="583"/>
      <c r="B371" s="587"/>
      <c r="C371" s="409" t="s">
        <v>9153</v>
      </c>
      <c r="D371" s="409" t="s">
        <v>9154</v>
      </c>
      <c r="E371" s="410">
        <v>264.18</v>
      </c>
      <c r="F371" s="411" t="s">
        <v>8011</v>
      </c>
      <c r="G371" s="415"/>
      <c r="H371" s="411" t="s">
        <v>9151</v>
      </c>
      <c r="I371" s="414" t="s">
        <v>9155</v>
      </c>
    </row>
    <row r="372" spans="1:9" ht="18" customHeight="1" thickBot="1" x14ac:dyDescent="0.35">
      <c r="A372" s="583"/>
      <c r="B372" s="587"/>
      <c r="C372" s="409" t="s">
        <v>9156</v>
      </c>
      <c r="D372" s="409" t="s">
        <v>9157</v>
      </c>
      <c r="E372" s="410">
        <v>396.27</v>
      </c>
      <c r="F372" s="411" t="s">
        <v>8011</v>
      </c>
      <c r="G372" s="415"/>
      <c r="H372" s="411" t="s">
        <v>9151</v>
      </c>
      <c r="I372" s="414" t="s">
        <v>9158</v>
      </c>
    </row>
    <row r="373" spans="1:9" ht="18" customHeight="1" thickBot="1" x14ac:dyDescent="0.35">
      <c r="A373" s="583"/>
      <c r="B373" s="587"/>
      <c r="C373" s="409" t="s">
        <v>9159</v>
      </c>
      <c r="D373" s="409" t="s">
        <v>9160</v>
      </c>
      <c r="E373" s="410">
        <v>528.36</v>
      </c>
      <c r="F373" s="411" t="s">
        <v>8011</v>
      </c>
      <c r="G373" s="415"/>
      <c r="H373" s="411" t="s">
        <v>9151</v>
      </c>
      <c r="I373" s="414" t="s">
        <v>9161</v>
      </c>
    </row>
    <row r="374" spans="1:9" ht="18" customHeight="1" thickBot="1" x14ac:dyDescent="0.35">
      <c r="A374" s="583"/>
      <c r="B374" s="587"/>
      <c r="C374" s="409" t="s">
        <v>9162</v>
      </c>
      <c r="D374" s="409" t="s">
        <v>9163</v>
      </c>
      <c r="E374" s="410">
        <v>660.45</v>
      </c>
      <c r="F374" s="411" t="s">
        <v>8011</v>
      </c>
      <c r="G374" s="415"/>
      <c r="H374" s="411" t="s">
        <v>9151</v>
      </c>
      <c r="I374" s="414" t="s">
        <v>9164</v>
      </c>
    </row>
    <row r="375" spans="1:9" ht="18" customHeight="1" thickBot="1" x14ac:dyDescent="0.35">
      <c r="A375" s="583"/>
      <c r="B375" s="587"/>
      <c r="C375" s="409" t="s">
        <v>9165</v>
      </c>
      <c r="D375" s="409" t="s">
        <v>9166</v>
      </c>
      <c r="E375" s="410">
        <v>792.54</v>
      </c>
      <c r="F375" s="411" t="s">
        <v>8011</v>
      </c>
      <c r="G375" s="415"/>
      <c r="H375" s="411" t="s">
        <v>9151</v>
      </c>
      <c r="I375" s="414" t="s">
        <v>9167</v>
      </c>
    </row>
    <row r="376" spans="1:9" ht="18" customHeight="1" thickBot="1" x14ac:dyDescent="0.35">
      <c r="A376" s="583"/>
      <c r="B376" s="587"/>
      <c r="C376" s="409" t="s">
        <v>9168</v>
      </c>
      <c r="D376" s="409" t="s">
        <v>9169</v>
      </c>
      <c r="E376" s="410">
        <v>924.63</v>
      </c>
      <c r="F376" s="411" t="s">
        <v>8011</v>
      </c>
      <c r="G376" s="415"/>
      <c r="H376" s="411" t="s">
        <v>9151</v>
      </c>
      <c r="I376" s="414" t="s">
        <v>9170</v>
      </c>
    </row>
    <row r="377" spans="1:9" ht="18" customHeight="1" thickBot="1" x14ac:dyDescent="0.35">
      <c r="A377" s="583"/>
      <c r="B377" s="587"/>
      <c r="C377" s="409" t="s">
        <v>9171</v>
      </c>
      <c r="D377" s="409" t="s">
        <v>9172</v>
      </c>
      <c r="E377" s="410">
        <v>1056.72</v>
      </c>
      <c r="F377" s="411" t="s">
        <v>8011</v>
      </c>
      <c r="G377" s="415"/>
      <c r="H377" s="411" t="s">
        <v>9151</v>
      </c>
      <c r="I377" s="414" t="s">
        <v>9173</v>
      </c>
    </row>
    <row r="378" spans="1:9" ht="18" customHeight="1" thickBot="1" x14ac:dyDescent="0.35">
      <c r="A378" s="583"/>
      <c r="B378" s="587"/>
      <c r="C378" s="409" t="s">
        <v>9174</v>
      </c>
      <c r="D378" s="409" t="s">
        <v>9175</v>
      </c>
      <c r="E378" s="410">
        <v>1188.81</v>
      </c>
      <c r="F378" s="411" t="s">
        <v>8011</v>
      </c>
      <c r="G378" s="415"/>
      <c r="H378" s="411" t="s">
        <v>9151</v>
      </c>
      <c r="I378" s="414" t="s">
        <v>9176</v>
      </c>
    </row>
    <row r="379" spans="1:9" ht="18" customHeight="1" thickBot="1" x14ac:dyDescent="0.35">
      <c r="A379" s="583"/>
      <c r="B379" s="587"/>
      <c r="C379" s="409" t="s">
        <v>9177</v>
      </c>
      <c r="D379" s="409" t="s">
        <v>9178</v>
      </c>
      <c r="E379" s="410">
        <v>1320.9</v>
      </c>
      <c r="F379" s="411" t="s">
        <v>8011</v>
      </c>
      <c r="G379" s="415"/>
      <c r="H379" s="411" t="s">
        <v>9151</v>
      </c>
      <c r="I379" s="414" t="s">
        <v>9179</v>
      </c>
    </row>
    <row r="380" spans="1:9" ht="18" customHeight="1" thickBot="1" x14ac:dyDescent="0.35">
      <c r="A380" s="583"/>
      <c r="B380" s="587"/>
      <c r="C380" s="409" t="s">
        <v>9180</v>
      </c>
      <c r="D380" s="409" t="s">
        <v>9181</v>
      </c>
      <c r="E380" s="410">
        <v>2641.8</v>
      </c>
      <c r="F380" s="411" t="s">
        <v>8011</v>
      </c>
      <c r="G380" s="415"/>
      <c r="H380" s="411" t="s">
        <v>9151</v>
      </c>
      <c r="I380" s="414" t="s">
        <v>9182</v>
      </c>
    </row>
    <row r="381" spans="1:9" ht="18" customHeight="1" thickBot="1" x14ac:dyDescent="0.35">
      <c r="A381" s="583"/>
      <c r="B381" s="587"/>
      <c r="C381" s="409" t="s">
        <v>9183</v>
      </c>
      <c r="D381" s="409" t="s">
        <v>9184</v>
      </c>
      <c r="E381" s="410">
        <v>3962.7000000000003</v>
      </c>
      <c r="F381" s="411" t="s">
        <v>8011</v>
      </c>
      <c r="G381" s="415"/>
      <c r="H381" s="411" t="s">
        <v>9151</v>
      </c>
      <c r="I381" s="414" t="s">
        <v>9185</v>
      </c>
    </row>
    <row r="382" spans="1:9" ht="18" customHeight="1" thickBot="1" x14ac:dyDescent="0.35">
      <c r="A382" s="583"/>
      <c r="B382" s="587"/>
      <c r="C382" s="409" t="s">
        <v>9186</v>
      </c>
      <c r="D382" s="409" t="s">
        <v>9187</v>
      </c>
      <c r="E382" s="410">
        <v>5283.6</v>
      </c>
      <c r="F382" s="411" t="s">
        <v>8011</v>
      </c>
      <c r="G382" s="415"/>
      <c r="H382" s="411" t="s">
        <v>9151</v>
      </c>
      <c r="I382" s="414" t="s">
        <v>9188</v>
      </c>
    </row>
    <row r="383" spans="1:9" ht="18" customHeight="1" thickBot="1" x14ac:dyDescent="0.35">
      <c r="A383" s="583"/>
      <c r="B383" s="587"/>
      <c r="C383" s="409" t="s">
        <v>9189</v>
      </c>
      <c r="D383" s="409" t="s">
        <v>9190</v>
      </c>
      <c r="E383" s="410">
        <v>6604.5</v>
      </c>
      <c r="F383" s="411" t="s">
        <v>8011</v>
      </c>
      <c r="G383" s="415"/>
      <c r="H383" s="411" t="s">
        <v>9151</v>
      </c>
      <c r="I383" s="414" t="s">
        <v>9191</v>
      </c>
    </row>
    <row r="384" spans="1:9" ht="18" customHeight="1" thickBot="1" x14ac:dyDescent="0.35">
      <c r="A384" s="583"/>
      <c r="B384" s="587"/>
      <c r="C384" s="409" t="s">
        <v>9192</v>
      </c>
      <c r="D384" s="409" t="s">
        <v>9193</v>
      </c>
      <c r="E384" s="410">
        <v>13209</v>
      </c>
      <c r="F384" s="411" t="s">
        <v>8011</v>
      </c>
      <c r="G384" s="415"/>
      <c r="H384" s="411" t="s">
        <v>9151</v>
      </c>
      <c r="I384" s="414" t="s">
        <v>9194</v>
      </c>
    </row>
    <row r="385" spans="1:9" ht="18" customHeight="1" thickBot="1" x14ac:dyDescent="0.35">
      <c r="A385" s="583"/>
      <c r="B385" s="587"/>
      <c r="C385" s="409" t="s">
        <v>9195</v>
      </c>
      <c r="D385" s="409" t="s">
        <v>9196</v>
      </c>
      <c r="E385" s="410">
        <v>26418</v>
      </c>
      <c r="F385" s="411" t="s">
        <v>8011</v>
      </c>
      <c r="G385" s="415"/>
      <c r="H385" s="411" t="s">
        <v>9151</v>
      </c>
      <c r="I385" s="414" t="s">
        <v>9197</v>
      </c>
    </row>
    <row r="386" spans="1:9" ht="18" customHeight="1" thickBot="1" x14ac:dyDescent="0.35">
      <c r="A386" s="583"/>
      <c r="B386" s="587"/>
      <c r="C386" s="409" t="s">
        <v>9198</v>
      </c>
      <c r="D386" s="409" t="s">
        <v>9199</v>
      </c>
      <c r="E386" s="410">
        <v>39627</v>
      </c>
      <c r="F386" s="411" t="s">
        <v>8011</v>
      </c>
      <c r="G386" s="415"/>
      <c r="H386" s="411" t="s">
        <v>9151</v>
      </c>
      <c r="I386" s="414" t="s">
        <v>9200</v>
      </c>
    </row>
    <row r="387" spans="1:9" ht="18" customHeight="1" thickBot="1" x14ac:dyDescent="0.35">
      <c r="A387" s="583"/>
      <c r="B387" s="587"/>
      <c r="C387" s="409" t="s">
        <v>9201</v>
      </c>
      <c r="D387" s="409" t="s">
        <v>9202</v>
      </c>
      <c r="E387" s="410">
        <v>89.06</v>
      </c>
      <c r="F387" s="411" t="s">
        <v>8011</v>
      </c>
      <c r="G387" s="416"/>
      <c r="H387" s="411" t="s">
        <v>9203</v>
      </c>
      <c r="I387" s="414" t="s">
        <v>9204</v>
      </c>
    </row>
    <row r="388" spans="1:9" ht="18" customHeight="1" thickBot="1" x14ac:dyDescent="0.35">
      <c r="A388" s="583"/>
      <c r="B388" s="587"/>
      <c r="C388" s="409" t="s">
        <v>9205</v>
      </c>
      <c r="D388" s="409" t="s">
        <v>9206</v>
      </c>
      <c r="E388" s="410">
        <v>178.12</v>
      </c>
      <c r="F388" s="411" t="s">
        <v>8011</v>
      </c>
      <c r="G388" s="415"/>
      <c r="H388" s="411" t="s">
        <v>9203</v>
      </c>
      <c r="I388" s="414" t="s">
        <v>9207</v>
      </c>
    </row>
    <row r="389" spans="1:9" ht="18" customHeight="1" thickBot="1" x14ac:dyDescent="0.35">
      <c r="A389" s="583"/>
      <c r="B389" s="587"/>
      <c r="C389" s="409" t="s">
        <v>9208</v>
      </c>
      <c r="D389" s="409" t="s">
        <v>9209</v>
      </c>
      <c r="E389" s="410">
        <v>267.18</v>
      </c>
      <c r="F389" s="411" t="s">
        <v>8011</v>
      </c>
      <c r="G389" s="415"/>
      <c r="H389" s="411" t="s">
        <v>9203</v>
      </c>
      <c r="I389" s="414" t="s">
        <v>9210</v>
      </c>
    </row>
    <row r="390" spans="1:9" ht="18" customHeight="1" thickBot="1" x14ac:dyDescent="0.35">
      <c r="A390" s="583"/>
      <c r="B390" s="587"/>
      <c r="C390" s="409" t="s">
        <v>9211</v>
      </c>
      <c r="D390" s="409" t="s">
        <v>9212</v>
      </c>
      <c r="E390" s="410">
        <v>356.24</v>
      </c>
      <c r="F390" s="411" t="s">
        <v>8011</v>
      </c>
      <c r="G390" s="415"/>
      <c r="H390" s="411" t="s">
        <v>9203</v>
      </c>
      <c r="I390" s="414" t="s">
        <v>9213</v>
      </c>
    </row>
    <row r="391" spans="1:9" ht="18" customHeight="1" thickBot="1" x14ac:dyDescent="0.35">
      <c r="A391" s="583"/>
      <c r="B391" s="587"/>
      <c r="C391" s="409" t="s">
        <v>9214</v>
      </c>
      <c r="D391" s="409" t="s">
        <v>9215</v>
      </c>
      <c r="E391" s="410">
        <v>445.3</v>
      </c>
      <c r="F391" s="411" t="s">
        <v>8011</v>
      </c>
      <c r="G391" s="415"/>
      <c r="H391" s="411" t="s">
        <v>9203</v>
      </c>
      <c r="I391" s="414" t="s">
        <v>9216</v>
      </c>
    </row>
    <row r="392" spans="1:9" ht="18" customHeight="1" thickBot="1" x14ac:dyDescent="0.35">
      <c r="A392" s="583"/>
      <c r="B392" s="587"/>
      <c r="C392" s="409" t="s">
        <v>9217</v>
      </c>
      <c r="D392" s="409" t="s">
        <v>9218</v>
      </c>
      <c r="E392" s="410">
        <v>534.36</v>
      </c>
      <c r="F392" s="411" t="s">
        <v>8011</v>
      </c>
      <c r="G392" s="415"/>
      <c r="H392" s="411" t="s">
        <v>9203</v>
      </c>
      <c r="I392" s="414" t="s">
        <v>9219</v>
      </c>
    </row>
    <row r="393" spans="1:9" ht="18" customHeight="1" thickBot="1" x14ac:dyDescent="0.35">
      <c r="A393" s="583"/>
      <c r="B393" s="587"/>
      <c r="C393" s="409" t="s">
        <v>9220</v>
      </c>
      <c r="D393" s="409" t="s">
        <v>9221</v>
      </c>
      <c r="E393" s="410">
        <v>623.42000000000007</v>
      </c>
      <c r="F393" s="411" t="s">
        <v>8011</v>
      </c>
      <c r="G393" s="415"/>
      <c r="H393" s="411" t="s">
        <v>9203</v>
      </c>
      <c r="I393" s="414" t="s">
        <v>9222</v>
      </c>
    </row>
    <row r="394" spans="1:9" ht="18" customHeight="1" thickBot="1" x14ac:dyDescent="0.35">
      <c r="A394" s="583"/>
      <c r="B394" s="587"/>
      <c r="C394" s="409" t="s">
        <v>9223</v>
      </c>
      <c r="D394" s="409" t="s">
        <v>9224</v>
      </c>
      <c r="E394" s="410">
        <v>712.48</v>
      </c>
      <c r="F394" s="411" t="s">
        <v>8011</v>
      </c>
      <c r="G394" s="415"/>
      <c r="H394" s="411" t="s">
        <v>9203</v>
      </c>
      <c r="I394" s="414" t="s">
        <v>9225</v>
      </c>
    </row>
    <row r="395" spans="1:9" ht="18" customHeight="1" thickBot="1" x14ac:dyDescent="0.35">
      <c r="A395" s="583"/>
      <c r="B395" s="587"/>
      <c r="C395" s="409" t="s">
        <v>9226</v>
      </c>
      <c r="D395" s="409" t="s">
        <v>9227</v>
      </c>
      <c r="E395" s="410">
        <v>801.54</v>
      </c>
      <c r="F395" s="411" t="s">
        <v>8011</v>
      </c>
      <c r="G395" s="415"/>
      <c r="H395" s="411" t="s">
        <v>9203</v>
      </c>
      <c r="I395" s="414" t="s">
        <v>9228</v>
      </c>
    </row>
    <row r="396" spans="1:9" ht="18" customHeight="1" thickBot="1" x14ac:dyDescent="0.35">
      <c r="A396" s="583"/>
      <c r="B396" s="587"/>
      <c r="C396" s="409" t="s">
        <v>9229</v>
      </c>
      <c r="D396" s="409" t="s">
        <v>9230</v>
      </c>
      <c r="E396" s="410">
        <v>890.6</v>
      </c>
      <c r="F396" s="411" t="s">
        <v>8011</v>
      </c>
      <c r="G396" s="415"/>
      <c r="H396" s="411" t="s">
        <v>9203</v>
      </c>
      <c r="I396" s="414" t="s">
        <v>9231</v>
      </c>
    </row>
    <row r="397" spans="1:9" ht="18" customHeight="1" thickBot="1" x14ac:dyDescent="0.35">
      <c r="A397" s="583"/>
      <c r="B397" s="587"/>
      <c r="C397" s="409" t="s">
        <v>9232</v>
      </c>
      <c r="D397" s="409" t="s">
        <v>9233</v>
      </c>
      <c r="E397" s="410">
        <v>1781.2</v>
      </c>
      <c r="F397" s="411" t="s">
        <v>8011</v>
      </c>
      <c r="G397" s="415"/>
      <c r="H397" s="411" t="s">
        <v>9203</v>
      </c>
      <c r="I397" s="414" t="s">
        <v>9234</v>
      </c>
    </row>
    <row r="398" spans="1:9" ht="18" customHeight="1" thickBot="1" x14ac:dyDescent="0.35">
      <c r="A398" s="583"/>
      <c r="B398" s="587"/>
      <c r="C398" s="409" t="s">
        <v>9235</v>
      </c>
      <c r="D398" s="409" t="s">
        <v>9236</v>
      </c>
      <c r="E398" s="410">
        <v>2671.8</v>
      </c>
      <c r="F398" s="411" t="s">
        <v>8011</v>
      </c>
      <c r="G398" s="415"/>
      <c r="H398" s="411" t="s">
        <v>9203</v>
      </c>
      <c r="I398" s="414" t="s">
        <v>9237</v>
      </c>
    </row>
    <row r="399" spans="1:9" ht="18" customHeight="1" thickBot="1" x14ac:dyDescent="0.35">
      <c r="A399" s="583"/>
      <c r="B399" s="587"/>
      <c r="C399" s="409" t="s">
        <v>9238</v>
      </c>
      <c r="D399" s="409" t="s">
        <v>9239</v>
      </c>
      <c r="E399" s="410">
        <v>3562.4</v>
      </c>
      <c r="F399" s="411" t="s">
        <v>8011</v>
      </c>
      <c r="G399" s="415"/>
      <c r="H399" s="411" t="s">
        <v>9203</v>
      </c>
      <c r="I399" s="414" t="s">
        <v>9240</v>
      </c>
    </row>
    <row r="400" spans="1:9" ht="18" customHeight="1" thickBot="1" x14ac:dyDescent="0.35">
      <c r="A400" s="583"/>
      <c r="B400" s="587"/>
      <c r="C400" s="409" t="s">
        <v>9241</v>
      </c>
      <c r="D400" s="409" t="s">
        <v>9242</v>
      </c>
      <c r="E400" s="410">
        <v>4453</v>
      </c>
      <c r="F400" s="411" t="s">
        <v>8011</v>
      </c>
      <c r="G400" s="415"/>
      <c r="H400" s="411" t="s">
        <v>9203</v>
      </c>
      <c r="I400" s="414" t="s">
        <v>9243</v>
      </c>
    </row>
    <row r="401" spans="1:9" ht="18" customHeight="1" thickBot="1" x14ac:dyDescent="0.35">
      <c r="A401" s="583"/>
      <c r="B401" s="587"/>
      <c r="C401" s="409" t="s">
        <v>9244</v>
      </c>
      <c r="D401" s="409" t="s">
        <v>9245</v>
      </c>
      <c r="E401" s="410">
        <v>8906</v>
      </c>
      <c r="F401" s="411" t="s">
        <v>8011</v>
      </c>
      <c r="G401" s="415"/>
      <c r="H401" s="411" t="s">
        <v>9203</v>
      </c>
      <c r="I401" s="414" t="s">
        <v>9246</v>
      </c>
    </row>
    <row r="402" spans="1:9" ht="18" customHeight="1" thickBot="1" x14ac:dyDescent="0.35">
      <c r="A402" s="583"/>
      <c r="B402" s="587"/>
      <c r="C402" s="409" t="s">
        <v>9247</v>
      </c>
      <c r="D402" s="409" t="s">
        <v>9248</v>
      </c>
      <c r="E402" s="410">
        <v>17812</v>
      </c>
      <c r="F402" s="411" t="s">
        <v>8011</v>
      </c>
      <c r="G402" s="415"/>
      <c r="H402" s="411" t="s">
        <v>9203</v>
      </c>
      <c r="I402" s="414" t="s">
        <v>9249</v>
      </c>
    </row>
    <row r="403" spans="1:9" ht="18" customHeight="1" thickBot="1" x14ac:dyDescent="0.35">
      <c r="A403" s="583"/>
      <c r="B403" s="587"/>
      <c r="C403" s="409" t="s">
        <v>9250</v>
      </c>
      <c r="D403" s="409" t="s">
        <v>9251</v>
      </c>
      <c r="E403" s="410">
        <v>26718</v>
      </c>
      <c r="F403" s="411" t="s">
        <v>8011</v>
      </c>
      <c r="G403" s="415"/>
      <c r="H403" s="411" t="s">
        <v>9203</v>
      </c>
      <c r="I403" s="414" t="s">
        <v>9252</v>
      </c>
    </row>
    <row r="404" spans="1:9" ht="18" customHeight="1" thickBot="1" x14ac:dyDescent="0.35">
      <c r="A404" s="583"/>
      <c r="B404" s="587"/>
      <c r="C404" s="409" t="s">
        <v>9253</v>
      </c>
      <c r="D404" s="409" t="s">
        <v>9254</v>
      </c>
      <c r="E404" s="410">
        <v>44.55</v>
      </c>
      <c r="F404" s="411" t="s">
        <v>8011</v>
      </c>
      <c r="G404" s="416"/>
      <c r="H404" s="411" t="s">
        <v>9255</v>
      </c>
      <c r="I404" s="414" t="s">
        <v>9256</v>
      </c>
    </row>
    <row r="405" spans="1:9" ht="18" customHeight="1" thickBot="1" x14ac:dyDescent="0.35">
      <c r="A405" s="583"/>
      <c r="B405" s="587"/>
      <c r="C405" s="409" t="s">
        <v>9257</v>
      </c>
      <c r="D405" s="409" t="s">
        <v>9258</v>
      </c>
      <c r="E405" s="410">
        <v>89.1</v>
      </c>
      <c r="F405" s="411" t="s">
        <v>8011</v>
      </c>
      <c r="G405" s="415"/>
      <c r="H405" s="411" t="s">
        <v>9255</v>
      </c>
      <c r="I405" s="414" t="s">
        <v>9259</v>
      </c>
    </row>
    <row r="406" spans="1:9" ht="18" customHeight="1" thickBot="1" x14ac:dyDescent="0.35">
      <c r="A406" s="583"/>
      <c r="B406" s="587"/>
      <c r="C406" s="409" t="s">
        <v>9260</v>
      </c>
      <c r="D406" s="409" t="s">
        <v>9261</v>
      </c>
      <c r="E406" s="410">
        <v>133.64999999999998</v>
      </c>
      <c r="F406" s="411" t="s">
        <v>8011</v>
      </c>
      <c r="G406" s="415"/>
      <c r="H406" s="411" t="s">
        <v>9255</v>
      </c>
      <c r="I406" s="414" t="s">
        <v>9262</v>
      </c>
    </row>
    <row r="407" spans="1:9" ht="18" customHeight="1" thickBot="1" x14ac:dyDescent="0.35">
      <c r="A407" s="583"/>
      <c r="B407" s="587"/>
      <c r="C407" s="409" t="s">
        <v>9263</v>
      </c>
      <c r="D407" s="409" t="s">
        <v>9264</v>
      </c>
      <c r="E407" s="410">
        <v>178.2</v>
      </c>
      <c r="F407" s="411" t="s">
        <v>8011</v>
      </c>
      <c r="G407" s="415"/>
      <c r="H407" s="411" t="s">
        <v>9255</v>
      </c>
      <c r="I407" s="414" t="s">
        <v>9265</v>
      </c>
    </row>
    <row r="408" spans="1:9" ht="18" customHeight="1" thickBot="1" x14ac:dyDescent="0.35">
      <c r="A408" s="583"/>
      <c r="B408" s="587"/>
      <c r="C408" s="409" t="s">
        <v>9266</v>
      </c>
      <c r="D408" s="409" t="s">
        <v>9267</v>
      </c>
      <c r="E408" s="410">
        <v>222.75</v>
      </c>
      <c r="F408" s="411" t="s">
        <v>8011</v>
      </c>
      <c r="G408" s="415"/>
      <c r="H408" s="411" t="s">
        <v>9255</v>
      </c>
      <c r="I408" s="414" t="s">
        <v>9268</v>
      </c>
    </row>
    <row r="409" spans="1:9" ht="18" customHeight="1" thickBot="1" x14ac:dyDescent="0.35">
      <c r="A409" s="583"/>
      <c r="B409" s="587"/>
      <c r="C409" s="409" t="s">
        <v>9269</v>
      </c>
      <c r="D409" s="409" t="s">
        <v>9270</v>
      </c>
      <c r="E409" s="410">
        <v>267.29999999999995</v>
      </c>
      <c r="F409" s="411" t="s">
        <v>8011</v>
      </c>
      <c r="G409" s="415"/>
      <c r="H409" s="411" t="s">
        <v>9255</v>
      </c>
      <c r="I409" s="414" t="s">
        <v>9271</v>
      </c>
    </row>
    <row r="410" spans="1:9" ht="18" customHeight="1" thickBot="1" x14ac:dyDescent="0.35">
      <c r="A410" s="583"/>
      <c r="B410" s="587"/>
      <c r="C410" s="409" t="s">
        <v>9272</v>
      </c>
      <c r="D410" s="409" t="s">
        <v>9273</v>
      </c>
      <c r="E410" s="410">
        <v>311.84999999999997</v>
      </c>
      <c r="F410" s="411" t="s">
        <v>8011</v>
      </c>
      <c r="G410" s="415"/>
      <c r="H410" s="411" t="s">
        <v>9255</v>
      </c>
      <c r="I410" s="414" t="s">
        <v>9274</v>
      </c>
    </row>
    <row r="411" spans="1:9" ht="18" customHeight="1" thickBot="1" x14ac:dyDescent="0.35">
      <c r="A411" s="583"/>
      <c r="B411" s="587"/>
      <c r="C411" s="409" t="s">
        <v>9275</v>
      </c>
      <c r="D411" s="409" t="s">
        <v>9276</v>
      </c>
      <c r="E411" s="410">
        <v>356.4</v>
      </c>
      <c r="F411" s="411" t="s">
        <v>8011</v>
      </c>
      <c r="G411" s="415"/>
      <c r="H411" s="411" t="s">
        <v>9255</v>
      </c>
      <c r="I411" s="414" t="s">
        <v>9277</v>
      </c>
    </row>
    <row r="412" spans="1:9" ht="18" customHeight="1" thickBot="1" x14ac:dyDescent="0.35">
      <c r="A412" s="583"/>
      <c r="B412" s="587"/>
      <c r="C412" s="409" t="s">
        <v>9278</v>
      </c>
      <c r="D412" s="409" t="s">
        <v>9279</v>
      </c>
      <c r="E412" s="410">
        <v>400.95</v>
      </c>
      <c r="F412" s="411" t="s">
        <v>8011</v>
      </c>
      <c r="G412" s="415"/>
      <c r="H412" s="411" t="s">
        <v>9255</v>
      </c>
      <c r="I412" s="414" t="s">
        <v>9280</v>
      </c>
    </row>
    <row r="413" spans="1:9" ht="18" customHeight="1" thickBot="1" x14ac:dyDescent="0.35">
      <c r="A413" s="583"/>
      <c r="B413" s="587"/>
      <c r="C413" s="409" t="s">
        <v>9281</v>
      </c>
      <c r="D413" s="409" t="s">
        <v>9282</v>
      </c>
      <c r="E413" s="410">
        <v>445.5</v>
      </c>
      <c r="F413" s="411" t="s">
        <v>8011</v>
      </c>
      <c r="G413" s="415"/>
      <c r="H413" s="411" t="s">
        <v>9255</v>
      </c>
      <c r="I413" s="414" t="s">
        <v>9283</v>
      </c>
    </row>
    <row r="414" spans="1:9" ht="18" customHeight="1" thickBot="1" x14ac:dyDescent="0.35">
      <c r="A414" s="583"/>
      <c r="B414" s="587"/>
      <c r="C414" s="409" t="s">
        <v>9284</v>
      </c>
      <c r="D414" s="409" t="s">
        <v>9285</v>
      </c>
      <c r="E414" s="410">
        <v>891</v>
      </c>
      <c r="F414" s="411" t="s">
        <v>8011</v>
      </c>
      <c r="G414" s="415"/>
      <c r="H414" s="411" t="s">
        <v>9255</v>
      </c>
      <c r="I414" s="414" t="s">
        <v>9286</v>
      </c>
    </row>
    <row r="415" spans="1:9" ht="18" customHeight="1" thickBot="1" x14ac:dyDescent="0.35">
      <c r="A415" s="583"/>
      <c r="B415" s="587"/>
      <c r="C415" s="409" t="s">
        <v>9287</v>
      </c>
      <c r="D415" s="409" t="s">
        <v>9288</v>
      </c>
      <c r="E415" s="410">
        <v>1336.5</v>
      </c>
      <c r="F415" s="411" t="s">
        <v>8011</v>
      </c>
      <c r="G415" s="415"/>
      <c r="H415" s="411" t="s">
        <v>9255</v>
      </c>
      <c r="I415" s="414" t="s">
        <v>9289</v>
      </c>
    </row>
    <row r="416" spans="1:9" ht="18" customHeight="1" thickBot="1" x14ac:dyDescent="0.35">
      <c r="A416" s="583"/>
      <c r="B416" s="587"/>
      <c r="C416" s="409" t="s">
        <v>9290</v>
      </c>
      <c r="D416" s="409" t="s">
        <v>9291</v>
      </c>
      <c r="E416" s="410">
        <v>1782</v>
      </c>
      <c r="F416" s="411" t="s">
        <v>8011</v>
      </c>
      <c r="G416" s="415"/>
      <c r="H416" s="411" t="s">
        <v>9255</v>
      </c>
      <c r="I416" s="414" t="s">
        <v>9292</v>
      </c>
    </row>
    <row r="417" spans="1:9" ht="18" customHeight="1" thickBot="1" x14ac:dyDescent="0.35">
      <c r="A417" s="583"/>
      <c r="B417" s="587"/>
      <c r="C417" s="409" t="s">
        <v>9293</v>
      </c>
      <c r="D417" s="409" t="s">
        <v>9294</v>
      </c>
      <c r="E417" s="410">
        <v>2227.5</v>
      </c>
      <c r="F417" s="411" t="s">
        <v>8011</v>
      </c>
      <c r="G417" s="415"/>
      <c r="H417" s="411" t="s">
        <v>9255</v>
      </c>
      <c r="I417" s="414" t="s">
        <v>9295</v>
      </c>
    </row>
    <row r="418" spans="1:9" ht="18" customHeight="1" thickBot="1" x14ac:dyDescent="0.35">
      <c r="A418" s="583"/>
      <c r="B418" s="587"/>
      <c r="C418" s="409" t="s">
        <v>9296</v>
      </c>
      <c r="D418" s="409" t="s">
        <v>9297</v>
      </c>
      <c r="E418" s="410">
        <v>4455</v>
      </c>
      <c r="F418" s="411" t="s">
        <v>8011</v>
      </c>
      <c r="G418" s="415"/>
      <c r="H418" s="411" t="s">
        <v>9255</v>
      </c>
      <c r="I418" s="414" t="s">
        <v>9298</v>
      </c>
    </row>
    <row r="419" spans="1:9" ht="18" customHeight="1" thickBot="1" x14ac:dyDescent="0.35">
      <c r="A419" s="583"/>
      <c r="B419" s="587"/>
      <c r="C419" s="409" t="s">
        <v>9299</v>
      </c>
      <c r="D419" s="409" t="s">
        <v>9300</v>
      </c>
      <c r="E419" s="410">
        <v>8910</v>
      </c>
      <c r="F419" s="411" t="s">
        <v>8011</v>
      </c>
      <c r="G419" s="415"/>
      <c r="H419" s="411" t="s">
        <v>9255</v>
      </c>
      <c r="I419" s="414" t="s">
        <v>9301</v>
      </c>
    </row>
    <row r="420" spans="1:9" ht="18" customHeight="1" thickBot="1" x14ac:dyDescent="0.35">
      <c r="A420" s="583"/>
      <c r="B420" s="587"/>
      <c r="C420" s="409" t="s">
        <v>9302</v>
      </c>
      <c r="D420" s="409" t="s">
        <v>9303</v>
      </c>
      <c r="E420" s="410">
        <v>13365</v>
      </c>
      <c r="F420" s="411" t="s">
        <v>8011</v>
      </c>
      <c r="G420" s="415"/>
      <c r="H420" s="411" t="s">
        <v>9255</v>
      </c>
      <c r="I420" s="414" t="s">
        <v>9304</v>
      </c>
    </row>
    <row r="421" spans="1:9" ht="18" customHeight="1" thickBot="1" x14ac:dyDescent="0.35">
      <c r="A421" s="579" t="s">
        <v>9305</v>
      </c>
      <c r="B421" s="581" t="s">
        <v>9306</v>
      </c>
      <c r="C421" s="418" t="s">
        <v>9307</v>
      </c>
      <c r="D421" s="409" t="s">
        <v>9308</v>
      </c>
      <c r="E421" s="410">
        <v>41.76</v>
      </c>
      <c r="F421" s="411" t="s">
        <v>8011</v>
      </c>
      <c r="G421" s="416"/>
      <c r="H421" s="411" t="s">
        <v>9309</v>
      </c>
      <c r="I421" s="414" t="s">
        <v>9310</v>
      </c>
    </row>
    <row r="422" spans="1:9" ht="18" customHeight="1" thickBot="1" x14ac:dyDescent="0.35">
      <c r="A422" s="580"/>
      <c r="B422" s="582"/>
      <c r="C422" s="418" t="s">
        <v>9311</v>
      </c>
      <c r="D422" s="409" t="s">
        <v>9312</v>
      </c>
      <c r="E422" s="410">
        <v>83.52</v>
      </c>
      <c r="F422" s="411" t="s">
        <v>8011</v>
      </c>
      <c r="G422" s="415"/>
      <c r="H422" s="411" t="s">
        <v>9309</v>
      </c>
      <c r="I422" s="414" t="s">
        <v>9313</v>
      </c>
    </row>
    <row r="423" spans="1:9" ht="18" customHeight="1" thickBot="1" x14ac:dyDescent="0.35">
      <c r="A423" s="580"/>
      <c r="B423" s="582"/>
      <c r="C423" s="418" t="s">
        <v>9314</v>
      </c>
      <c r="D423" s="409" t="s">
        <v>9315</v>
      </c>
      <c r="E423" s="410">
        <v>125.28</v>
      </c>
      <c r="F423" s="411" t="s">
        <v>8011</v>
      </c>
      <c r="G423" s="415"/>
      <c r="H423" s="411" t="s">
        <v>9309</v>
      </c>
      <c r="I423" s="414" t="s">
        <v>9316</v>
      </c>
    </row>
    <row r="424" spans="1:9" ht="18" customHeight="1" thickBot="1" x14ac:dyDescent="0.35">
      <c r="A424" s="580"/>
      <c r="B424" s="582"/>
      <c r="C424" s="418" t="s">
        <v>9317</v>
      </c>
      <c r="D424" s="409" t="s">
        <v>9318</v>
      </c>
      <c r="E424" s="410">
        <v>167.04</v>
      </c>
      <c r="F424" s="411" t="s">
        <v>8011</v>
      </c>
      <c r="G424" s="415"/>
      <c r="H424" s="411" t="s">
        <v>9309</v>
      </c>
      <c r="I424" s="414" t="s">
        <v>9319</v>
      </c>
    </row>
    <row r="425" spans="1:9" ht="18" customHeight="1" thickBot="1" x14ac:dyDescent="0.35">
      <c r="A425" s="580"/>
      <c r="B425" s="582"/>
      <c r="C425" s="418" t="s">
        <v>9320</v>
      </c>
      <c r="D425" s="409" t="s">
        <v>9321</v>
      </c>
      <c r="E425" s="410">
        <v>208.79999999999998</v>
      </c>
      <c r="F425" s="411" t="s">
        <v>8011</v>
      </c>
      <c r="G425" s="415"/>
      <c r="H425" s="411" t="s">
        <v>9309</v>
      </c>
      <c r="I425" s="414" t="s">
        <v>9322</v>
      </c>
    </row>
    <row r="426" spans="1:9" ht="18" customHeight="1" thickBot="1" x14ac:dyDescent="0.35">
      <c r="A426" s="580"/>
      <c r="B426" s="582"/>
      <c r="C426" s="418" t="s">
        <v>9323</v>
      </c>
      <c r="D426" s="409" t="s">
        <v>9324</v>
      </c>
      <c r="E426" s="410">
        <v>250.56</v>
      </c>
      <c r="F426" s="411" t="s">
        <v>8011</v>
      </c>
      <c r="G426" s="415"/>
      <c r="H426" s="411" t="s">
        <v>9309</v>
      </c>
      <c r="I426" s="414" t="s">
        <v>9325</v>
      </c>
    </row>
    <row r="427" spans="1:9" ht="18" customHeight="1" thickBot="1" x14ac:dyDescent="0.35">
      <c r="A427" s="580"/>
      <c r="B427" s="582"/>
      <c r="C427" s="418" t="s">
        <v>9326</v>
      </c>
      <c r="D427" s="409" t="s">
        <v>9327</v>
      </c>
      <c r="E427" s="410">
        <v>292.32</v>
      </c>
      <c r="F427" s="411" t="s">
        <v>8011</v>
      </c>
      <c r="G427" s="415"/>
      <c r="H427" s="411" t="s">
        <v>9309</v>
      </c>
      <c r="I427" s="414" t="s">
        <v>9328</v>
      </c>
    </row>
    <row r="428" spans="1:9" ht="18" customHeight="1" thickBot="1" x14ac:dyDescent="0.35">
      <c r="A428" s="580"/>
      <c r="B428" s="582"/>
      <c r="C428" s="418" t="s">
        <v>9329</v>
      </c>
      <c r="D428" s="409" t="s">
        <v>9330</v>
      </c>
      <c r="E428" s="410">
        <v>334.08</v>
      </c>
      <c r="F428" s="411" t="s">
        <v>8011</v>
      </c>
      <c r="G428" s="415"/>
      <c r="H428" s="411" t="s">
        <v>9309</v>
      </c>
      <c r="I428" s="414" t="s">
        <v>9331</v>
      </c>
    </row>
    <row r="429" spans="1:9" ht="18" customHeight="1" thickBot="1" x14ac:dyDescent="0.35">
      <c r="A429" s="580"/>
      <c r="B429" s="582"/>
      <c r="C429" s="418" t="s">
        <v>9332</v>
      </c>
      <c r="D429" s="409" t="s">
        <v>9333</v>
      </c>
      <c r="E429" s="410">
        <v>375.84</v>
      </c>
      <c r="F429" s="411" t="s">
        <v>8011</v>
      </c>
      <c r="G429" s="415"/>
      <c r="H429" s="411" t="s">
        <v>9309</v>
      </c>
      <c r="I429" s="414" t="s">
        <v>9334</v>
      </c>
    </row>
    <row r="430" spans="1:9" ht="18" customHeight="1" thickBot="1" x14ac:dyDescent="0.35">
      <c r="A430" s="580"/>
      <c r="B430" s="582"/>
      <c r="C430" s="418" t="s">
        <v>9335</v>
      </c>
      <c r="D430" s="409" t="s">
        <v>9336</v>
      </c>
      <c r="E430" s="410">
        <v>417.59999999999997</v>
      </c>
      <c r="F430" s="411" t="s">
        <v>8011</v>
      </c>
      <c r="G430" s="415"/>
      <c r="H430" s="411" t="s">
        <v>9309</v>
      </c>
      <c r="I430" s="414" t="s">
        <v>9337</v>
      </c>
    </row>
    <row r="431" spans="1:9" ht="18" customHeight="1" thickBot="1" x14ac:dyDescent="0.35">
      <c r="A431" s="580"/>
      <c r="B431" s="582"/>
      <c r="C431" s="418" t="s">
        <v>9338</v>
      </c>
      <c r="D431" s="409" t="s">
        <v>9339</v>
      </c>
      <c r="E431" s="410">
        <v>835.19999999999993</v>
      </c>
      <c r="F431" s="411" t="s">
        <v>8011</v>
      </c>
      <c r="G431" s="415"/>
      <c r="H431" s="411" t="s">
        <v>9309</v>
      </c>
      <c r="I431" s="414" t="s">
        <v>9340</v>
      </c>
    </row>
    <row r="432" spans="1:9" ht="18" customHeight="1" thickBot="1" x14ac:dyDescent="0.35">
      <c r="A432" s="580"/>
      <c r="B432" s="582"/>
      <c r="C432" s="418" t="s">
        <v>9341</v>
      </c>
      <c r="D432" s="409" t="s">
        <v>9342</v>
      </c>
      <c r="E432" s="410">
        <v>1252.8</v>
      </c>
      <c r="F432" s="411" t="s">
        <v>8011</v>
      </c>
      <c r="G432" s="415"/>
      <c r="H432" s="411" t="s">
        <v>9309</v>
      </c>
      <c r="I432" s="414" t="s">
        <v>9343</v>
      </c>
    </row>
    <row r="433" spans="1:9" ht="18" customHeight="1" thickBot="1" x14ac:dyDescent="0.35">
      <c r="A433" s="580"/>
      <c r="B433" s="582"/>
      <c r="C433" s="418" t="s">
        <v>9344</v>
      </c>
      <c r="D433" s="409" t="s">
        <v>9345</v>
      </c>
      <c r="E433" s="410">
        <v>1670.3999999999999</v>
      </c>
      <c r="F433" s="411" t="s">
        <v>8011</v>
      </c>
      <c r="G433" s="415"/>
      <c r="H433" s="411" t="s">
        <v>9309</v>
      </c>
      <c r="I433" s="414" t="s">
        <v>9346</v>
      </c>
    </row>
    <row r="434" spans="1:9" ht="18" customHeight="1" thickBot="1" x14ac:dyDescent="0.35">
      <c r="A434" s="580"/>
      <c r="B434" s="582"/>
      <c r="C434" s="418" t="s">
        <v>9347</v>
      </c>
      <c r="D434" s="409" t="s">
        <v>9348</v>
      </c>
      <c r="E434" s="410">
        <v>2088</v>
      </c>
      <c r="F434" s="411" t="s">
        <v>8011</v>
      </c>
      <c r="G434" s="415"/>
      <c r="H434" s="411" t="s">
        <v>9309</v>
      </c>
      <c r="I434" s="414" t="s">
        <v>9349</v>
      </c>
    </row>
    <row r="435" spans="1:9" ht="18" customHeight="1" thickBot="1" x14ac:dyDescent="0.35">
      <c r="A435" s="580"/>
      <c r="B435" s="582"/>
      <c r="C435" s="418" t="s">
        <v>9350</v>
      </c>
      <c r="D435" s="409" t="s">
        <v>9351</v>
      </c>
      <c r="E435" s="410">
        <v>4176</v>
      </c>
      <c r="F435" s="411" t="s">
        <v>8011</v>
      </c>
      <c r="G435" s="415"/>
      <c r="H435" s="411" t="s">
        <v>9309</v>
      </c>
      <c r="I435" s="414" t="s">
        <v>9352</v>
      </c>
    </row>
    <row r="436" spans="1:9" ht="18" customHeight="1" thickBot="1" x14ac:dyDescent="0.35">
      <c r="A436" s="580"/>
      <c r="B436" s="582"/>
      <c r="C436" s="418" t="s">
        <v>9353</v>
      </c>
      <c r="D436" s="409" t="s">
        <v>9354</v>
      </c>
      <c r="E436" s="410">
        <v>8352</v>
      </c>
      <c r="F436" s="411" t="s">
        <v>8011</v>
      </c>
      <c r="G436" s="415"/>
      <c r="H436" s="411" t="s">
        <v>9309</v>
      </c>
      <c r="I436" s="414" t="s">
        <v>9355</v>
      </c>
    </row>
    <row r="437" spans="1:9" ht="18" customHeight="1" thickBot="1" x14ac:dyDescent="0.35">
      <c r="A437" s="570" t="s">
        <v>9356</v>
      </c>
      <c r="B437" s="572" t="s">
        <v>9357</v>
      </c>
      <c r="C437" s="418" t="s">
        <v>9358</v>
      </c>
      <c r="D437" s="409" t="s">
        <v>9359</v>
      </c>
      <c r="E437" s="410">
        <v>130.08000000000001</v>
      </c>
      <c r="F437" s="411" t="s">
        <v>8011</v>
      </c>
      <c r="G437" s="416"/>
      <c r="H437" s="411" t="s">
        <v>9360</v>
      </c>
      <c r="I437" s="414" t="s">
        <v>9361</v>
      </c>
    </row>
    <row r="438" spans="1:9" ht="18" customHeight="1" thickBot="1" x14ac:dyDescent="0.35">
      <c r="A438" s="570"/>
      <c r="B438" s="572"/>
      <c r="C438" s="418" t="s">
        <v>9362</v>
      </c>
      <c r="D438" s="409" t="s">
        <v>9363</v>
      </c>
      <c r="E438" s="410">
        <v>260.16000000000003</v>
      </c>
      <c r="F438" s="411" t="s">
        <v>8011</v>
      </c>
      <c r="G438" s="415"/>
      <c r="H438" s="411" t="s">
        <v>9360</v>
      </c>
      <c r="I438" s="414" t="s">
        <v>9364</v>
      </c>
    </row>
    <row r="439" spans="1:9" ht="18" customHeight="1" thickBot="1" x14ac:dyDescent="0.35">
      <c r="A439" s="570"/>
      <c r="B439" s="572"/>
      <c r="C439" s="418" t="s">
        <v>9365</v>
      </c>
      <c r="D439" s="409" t="s">
        <v>9366</v>
      </c>
      <c r="E439" s="410">
        <v>390.24</v>
      </c>
      <c r="F439" s="411" t="s">
        <v>8011</v>
      </c>
      <c r="G439" s="415"/>
      <c r="H439" s="411" t="s">
        <v>9360</v>
      </c>
      <c r="I439" s="414" t="s">
        <v>9367</v>
      </c>
    </row>
    <row r="440" spans="1:9" ht="18" customHeight="1" thickBot="1" x14ac:dyDescent="0.35">
      <c r="A440" s="570"/>
      <c r="B440" s="572"/>
      <c r="C440" s="418" t="s">
        <v>9368</v>
      </c>
      <c r="D440" s="409" t="s">
        <v>9369</v>
      </c>
      <c r="E440" s="410">
        <v>520.32000000000005</v>
      </c>
      <c r="F440" s="411" t="s">
        <v>8011</v>
      </c>
      <c r="G440" s="415"/>
      <c r="H440" s="411" t="s">
        <v>9360</v>
      </c>
      <c r="I440" s="414" t="s">
        <v>9370</v>
      </c>
    </row>
    <row r="441" spans="1:9" ht="18" customHeight="1" thickBot="1" x14ac:dyDescent="0.35">
      <c r="A441" s="570"/>
      <c r="B441" s="572"/>
      <c r="C441" s="418" t="s">
        <v>9371</v>
      </c>
      <c r="D441" s="409" t="s">
        <v>9372</v>
      </c>
      <c r="E441" s="410">
        <v>650.40000000000009</v>
      </c>
      <c r="F441" s="411" t="s">
        <v>8011</v>
      </c>
      <c r="G441" s="415"/>
      <c r="H441" s="411" t="s">
        <v>9360</v>
      </c>
      <c r="I441" s="414" t="s">
        <v>9373</v>
      </c>
    </row>
    <row r="442" spans="1:9" ht="18" customHeight="1" thickBot="1" x14ac:dyDescent="0.35">
      <c r="A442" s="570"/>
      <c r="B442" s="572"/>
      <c r="C442" s="418" t="s">
        <v>9374</v>
      </c>
      <c r="D442" s="409" t="s">
        <v>9375</v>
      </c>
      <c r="E442" s="410">
        <v>780.48</v>
      </c>
      <c r="F442" s="411" t="s">
        <v>8011</v>
      </c>
      <c r="G442" s="415"/>
      <c r="H442" s="411" t="s">
        <v>9360</v>
      </c>
      <c r="I442" s="414" t="s">
        <v>9376</v>
      </c>
    </row>
    <row r="443" spans="1:9" ht="18" customHeight="1" thickBot="1" x14ac:dyDescent="0.35">
      <c r="A443" s="570"/>
      <c r="B443" s="572"/>
      <c r="C443" s="418" t="s">
        <v>9377</v>
      </c>
      <c r="D443" s="409" t="s">
        <v>9378</v>
      </c>
      <c r="E443" s="410">
        <v>910.56000000000006</v>
      </c>
      <c r="F443" s="411" t="s">
        <v>8011</v>
      </c>
      <c r="G443" s="415"/>
      <c r="H443" s="411" t="s">
        <v>9360</v>
      </c>
      <c r="I443" s="414" t="s">
        <v>9379</v>
      </c>
    </row>
    <row r="444" spans="1:9" ht="18" customHeight="1" thickBot="1" x14ac:dyDescent="0.35">
      <c r="A444" s="570"/>
      <c r="B444" s="572"/>
      <c r="C444" s="418" t="s">
        <v>9380</v>
      </c>
      <c r="D444" s="409" t="s">
        <v>9381</v>
      </c>
      <c r="E444" s="410">
        <v>1040.6400000000001</v>
      </c>
      <c r="F444" s="411" t="s">
        <v>8011</v>
      </c>
      <c r="G444" s="415"/>
      <c r="H444" s="411" t="s">
        <v>9360</v>
      </c>
      <c r="I444" s="414" t="s">
        <v>9382</v>
      </c>
    </row>
    <row r="445" spans="1:9" ht="18" customHeight="1" thickBot="1" x14ac:dyDescent="0.35">
      <c r="A445" s="570"/>
      <c r="B445" s="572"/>
      <c r="C445" s="418" t="s">
        <v>9383</v>
      </c>
      <c r="D445" s="409" t="s">
        <v>9384</v>
      </c>
      <c r="E445" s="410">
        <v>1170.72</v>
      </c>
      <c r="F445" s="411" t="s">
        <v>8011</v>
      </c>
      <c r="G445" s="415"/>
      <c r="H445" s="411" t="s">
        <v>9360</v>
      </c>
      <c r="I445" s="414" t="s">
        <v>9385</v>
      </c>
    </row>
    <row r="446" spans="1:9" ht="18" customHeight="1" thickBot="1" x14ac:dyDescent="0.35">
      <c r="A446" s="570"/>
      <c r="B446" s="572"/>
      <c r="C446" s="418" t="s">
        <v>9386</v>
      </c>
      <c r="D446" s="409" t="s">
        <v>9387</v>
      </c>
      <c r="E446" s="410">
        <v>1300.8000000000002</v>
      </c>
      <c r="F446" s="411" t="s">
        <v>8011</v>
      </c>
      <c r="G446" s="415"/>
      <c r="H446" s="411" t="s">
        <v>9360</v>
      </c>
      <c r="I446" s="414" t="s">
        <v>9388</v>
      </c>
    </row>
    <row r="447" spans="1:9" ht="18" customHeight="1" thickBot="1" x14ac:dyDescent="0.35">
      <c r="A447" s="570"/>
      <c r="B447" s="572"/>
      <c r="C447" s="418" t="s">
        <v>9389</v>
      </c>
      <c r="D447" s="409" t="s">
        <v>9390</v>
      </c>
      <c r="E447" s="410">
        <v>2601.6000000000004</v>
      </c>
      <c r="F447" s="411" t="s">
        <v>8011</v>
      </c>
      <c r="G447" s="415"/>
      <c r="H447" s="411" t="s">
        <v>9360</v>
      </c>
      <c r="I447" s="414" t="s">
        <v>9391</v>
      </c>
    </row>
    <row r="448" spans="1:9" ht="18" customHeight="1" thickBot="1" x14ac:dyDescent="0.35">
      <c r="A448" s="570"/>
      <c r="B448" s="572"/>
      <c r="C448" s="418" t="s">
        <v>9392</v>
      </c>
      <c r="D448" s="409" t="s">
        <v>9393</v>
      </c>
      <c r="E448" s="410">
        <v>3902.4000000000005</v>
      </c>
      <c r="F448" s="411" t="s">
        <v>8011</v>
      </c>
      <c r="G448" s="415"/>
      <c r="H448" s="411" t="s">
        <v>9360</v>
      </c>
      <c r="I448" s="414" t="s">
        <v>9394</v>
      </c>
    </row>
    <row r="449" spans="1:9" ht="18" customHeight="1" thickBot="1" x14ac:dyDescent="0.35">
      <c r="A449" s="570"/>
      <c r="B449" s="572"/>
      <c r="C449" s="418" t="s">
        <v>9395</v>
      </c>
      <c r="D449" s="409" t="s">
        <v>9396</v>
      </c>
      <c r="E449" s="410">
        <v>5203.2000000000007</v>
      </c>
      <c r="F449" s="411" t="s">
        <v>8011</v>
      </c>
      <c r="G449" s="415"/>
      <c r="H449" s="411" t="s">
        <v>9360</v>
      </c>
      <c r="I449" s="414" t="s">
        <v>9397</v>
      </c>
    </row>
    <row r="450" spans="1:9" ht="18" customHeight="1" thickBot="1" x14ac:dyDescent="0.35">
      <c r="A450" s="570"/>
      <c r="B450" s="572"/>
      <c r="C450" s="418" t="s">
        <v>9398</v>
      </c>
      <c r="D450" s="409" t="s">
        <v>9399</v>
      </c>
      <c r="E450" s="410">
        <v>6504.0000000000009</v>
      </c>
      <c r="F450" s="411" t="s">
        <v>8011</v>
      </c>
      <c r="G450" s="415"/>
      <c r="H450" s="411" t="s">
        <v>9360</v>
      </c>
      <c r="I450" s="414" t="s">
        <v>9400</v>
      </c>
    </row>
    <row r="451" spans="1:9" ht="18" customHeight="1" thickBot="1" x14ac:dyDescent="0.35">
      <c r="A451" s="570"/>
      <c r="B451" s="572"/>
      <c r="C451" s="418" t="s">
        <v>9401</v>
      </c>
      <c r="D451" s="409" t="s">
        <v>9402</v>
      </c>
      <c r="E451" s="410">
        <v>13008.000000000002</v>
      </c>
      <c r="F451" s="411" t="s">
        <v>8011</v>
      </c>
      <c r="G451" s="415"/>
      <c r="H451" s="411" t="s">
        <v>9360</v>
      </c>
      <c r="I451" s="414" t="s">
        <v>9403</v>
      </c>
    </row>
    <row r="452" spans="1:9" ht="18" customHeight="1" thickBot="1" x14ac:dyDescent="0.35">
      <c r="A452" s="570"/>
      <c r="B452" s="572"/>
      <c r="C452" s="418" t="s">
        <v>9404</v>
      </c>
      <c r="D452" s="409" t="s">
        <v>9405</v>
      </c>
      <c r="E452" s="410">
        <v>26016.000000000004</v>
      </c>
      <c r="F452" s="411" t="s">
        <v>8011</v>
      </c>
      <c r="G452" s="415"/>
      <c r="H452" s="411" t="s">
        <v>9360</v>
      </c>
      <c r="I452" s="414" t="s">
        <v>9406</v>
      </c>
    </row>
    <row r="453" spans="1:9" ht="18" customHeight="1" thickBot="1" x14ac:dyDescent="0.35">
      <c r="A453" s="570"/>
      <c r="B453" s="572"/>
      <c r="C453" s="418" t="s">
        <v>9407</v>
      </c>
      <c r="D453" s="409" t="s">
        <v>9408</v>
      </c>
      <c r="E453" s="410">
        <v>168.2</v>
      </c>
      <c r="F453" s="411" t="s">
        <v>8011</v>
      </c>
      <c r="G453" s="416"/>
      <c r="H453" s="411" t="s">
        <v>9409</v>
      </c>
      <c r="I453" s="414" t="s">
        <v>9410</v>
      </c>
    </row>
    <row r="454" spans="1:9" ht="18" customHeight="1" thickBot="1" x14ac:dyDescent="0.35">
      <c r="A454" s="570"/>
      <c r="B454" s="572"/>
      <c r="C454" s="418" t="s">
        <v>9411</v>
      </c>
      <c r="D454" s="409" t="s">
        <v>9412</v>
      </c>
      <c r="E454" s="410">
        <v>336.4</v>
      </c>
      <c r="F454" s="411" t="s">
        <v>8011</v>
      </c>
      <c r="G454" s="415"/>
      <c r="H454" s="411" t="s">
        <v>9409</v>
      </c>
      <c r="I454" s="414" t="s">
        <v>9413</v>
      </c>
    </row>
    <row r="455" spans="1:9" ht="18" customHeight="1" thickBot="1" x14ac:dyDescent="0.35">
      <c r="A455" s="570"/>
      <c r="B455" s="572"/>
      <c r="C455" s="418" t="s">
        <v>9414</v>
      </c>
      <c r="D455" s="409" t="s">
        <v>9415</v>
      </c>
      <c r="E455" s="410">
        <v>504.59999999999997</v>
      </c>
      <c r="F455" s="411" t="s">
        <v>8011</v>
      </c>
      <c r="G455" s="415"/>
      <c r="H455" s="411" t="s">
        <v>9409</v>
      </c>
      <c r="I455" s="414" t="s">
        <v>9416</v>
      </c>
    </row>
    <row r="456" spans="1:9" ht="18" customHeight="1" thickBot="1" x14ac:dyDescent="0.35">
      <c r="A456" s="570"/>
      <c r="B456" s="572"/>
      <c r="C456" s="418" t="s">
        <v>9417</v>
      </c>
      <c r="D456" s="409" t="s">
        <v>9418</v>
      </c>
      <c r="E456" s="410">
        <v>672.8</v>
      </c>
      <c r="F456" s="411" t="s">
        <v>8011</v>
      </c>
      <c r="G456" s="415"/>
      <c r="H456" s="411" t="s">
        <v>9409</v>
      </c>
      <c r="I456" s="414" t="s">
        <v>9419</v>
      </c>
    </row>
    <row r="457" spans="1:9" ht="18" customHeight="1" thickBot="1" x14ac:dyDescent="0.35">
      <c r="A457" s="570"/>
      <c r="B457" s="572"/>
      <c r="C457" s="418" t="s">
        <v>9420</v>
      </c>
      <c r="D457" s="409" t="s">
        <v>9421</v>
      </c>
      <c r="E457" s="410">
        <v>841</v>
      </c>
      <c r="F457" s="411" t="s">
        <v>8011</v>
      </c>
      <c r="G457" s="415"/>
      <c r="H457" s="411" t="s">
        <v>9409</v>
      </c>
      <c r="I457" s="414" t="s">
        <v>9422</v>
      </c>
    </row>
    <row r="458" spans="1:9" ht="18" customHeight="1" thickBot="1" x14ac:dyDescent="0.35">
      <c r="A458" s="570"/>
      <c r="B458" s="572"/>
      <c r="C458" s="418" t="s">
        <v>9423</v>
      </c>
      <c r="D458" s="409" t="s">
        <v>9424</v>
      </c>
      <c r="E458" s="410">
        <v>1009.1999999999999</v>
      </c>
      <c r="F458" s="411" t="s">
        <v>8011</v>
      </c>
      <c r="G458" s="415"/>
      <c r="H458" s="411" t="s">
        <v>9409</v>
      </c>
      <c r="I458" s="414" t="s">
        <v>9425</v>
      </c>
    </row>
    <row r="459" spans="1:9" ht="18" customHeight="1" thickBot="1" x14ac:dyDescent="0.35">
      <c r="A459" s="570"/>
      <c r="B459" s="572"/>
      <c r="C459" s="418" t="s">
        <v>9426</v>
      </c>
      <c r="D459" s="409" t="s">
        <v>9427</v>
      </c>
      <c r="E459" s="410">
        <v>1177.3999999999999</v>
      </c>
      <c r="F459" s="411" t="s">
        <v>8011</v>
      </c>
      <c r="G459" s="415"/>
      <c r="H459" s="411" t="s">
        <v>9409</v>
      </c>
      <c r="I459" s="414" t="s">
        <v>9428</v>
      </c>
    </row>
    <row r="460" spans="1:9" ht="18" customHeight="1" thickBot="1" x14ac:dyDescent="0.35">
      <c r="A460" s="570"/>
      <c r="B460" s="572"/>
      <c r="C460" s="418" t="s">
        <v>9429</v>
      </c>
      <c r="D460" s="409" t="s">
        <v>9430</v>
      </c>
      <c r="E460" s="410">
        <v>1345.6</v>
      </c>
      <c r="F460" s="411" t="s">
        <v>8011</v>
      </c>
      <c r="G460" s="415"/>
      <c r="H460" s="411" t="s">
        <v>9409</v>
      </c>
      <c r="I460" s="414" t="s">
        <v>9431</v>
      </c>
    </row>
    <row r="461" spans="1:9" ht="18" customHeight="1" thickBot="1" x14ac:dyDescent="0.35">
      <c r="A461" s="570"/>
      <c r="B461" s="572"/>
      <c r="C461" s="418" t="s">
        <v>9432</v>
      </c>
      <c r="D461" s="409" t="s">
        <v>9433</v>
      </c>
      <c r="E461" s="410">
        <v>1513.8</v>
      </c>
      <c r="F461" s="411" t="s">
        <v>8011</v>
      </c>
      <c r="G461" s="415"/>
      <c r="H461" s="411" t="s">
        <v>9409</v>
      </c>
      <c r="I461" s="414" t="s">
        <v>9434</v>
      </c>
    </row>
    <row r="462" spans="1:9" ht="18" customHeight="1" thickBot="1" x14ac:dyDescent="0.35">
      <c r="A462" s="570"/>
      <c r="B462" s="572"/>
      <c r="C462" s="418" t="s">
        <v>9435</v>
      </c>
      <c r="D462" s="409" t="s">
        <v>9436</v>
      </c>
      <c r="E462" s="410">
        <v>1682</v>
      </c>
      <c r="F462" s="411" t="s">
        <v>8011</v>
      </c>
      <c r="G462" s="415"/>
      <c r="H462" s="411" t="s">
        <v>9409</v>
      </c>
      <c r="I462" s="414" t="s">
        <v>9437</v>
      </c>
    </row>
    <row r="463" spans="1:9" ht="18" customHeight="1" thickBot="1" x14ac:dyDescent="0.35">
      <c r="A463" s="570"/>
      <c r="B463" s="572"/>
      <c r="C463" s="418" t="s">
        <v>9438</v>
      </c>
      <c r="D463" s="409" t="s">
        <v>9439</v>
      </c>
      <c r="E463" s="410">
        <v>3364</v>
      </c>
      <c r="F463" s="411" t="s">
        <v>8011</v>
      </c>
      <c r="G463" s="415"/>
      <c r="H463" s="411" t="s">
        <v>9409</v>
      </c>
      <c r="I463" s="414" t="s">
        <v>9440</v>
      </c>
    </row>
    <row r="464" spans="1:9" ht="18" customHeight="1" thickBot="1" x14ac:dyDescent="0.35">
      <c r="A464" s="570"/>
      <c r="B464" s="572"/>
      <c r="C464" s="418" t="s">
        <v>9441</v>
      </c>
      <c r="D464" s="409" t="s">
        <v>9442</v>
      </c>
      <c r="E464" s="410">
        <v>5046</v>
      </c>
      <c r="F464" s="411" t="s">
        <v>8011</v>
      </c>
      <c r="G464" s="415"/>
      <c r="H464" s="411" t="s">
        <v>9409</v>
      </c>
      <c r="I464" s="414" t="s">
        <v>9443</v>
      </c>
    </row>
    <row r="465" spans="1:9" ht="18" customHeight="1" thickBot="1" x14ac:dyDescent="0.35">
      <c r="A465" s="570"/>
      <c r="B465" s="572"/>
      <c r="C465" s="418" t="s">
        <v>9444</v>
      </c>
      <c r="D465" s="409" t="s">
        <v>9445</v>
      </c>
      <c r="E465" s="410">
        <v>6728</v>
      </c>
      <c r="F465" s="411" t="s">
        <v>8011</v>
      </c>
      <c r="G465" s="415"/>
      <c r="H465" s="411" t="s">
        <v>9409</v>
      </c>
      <c r="I465" s="414" t="s">
        <v>9446</v>
      </c>
    </row>
    <row r="466" spans="1:9" ht="18" customHeight="1" thickBot="1" x14ac:dyDescent="0.35">
      <c r="A466" s="570"/>
      <c r="B466" s="572"/>
      <c r="C466" s="418" t="s">
        <v>9447</v>
      </c>
      <c r="D466" s="409" t="s">
        <v>9448</v>
      </c>
      <c r="E466" s="410">
        <v>8410</v>
      </c>
      <c r="F466" s="411" t="s">
        <v>8011</v>
      </c>
      <c r="G466" s="415"/>
      <c r="H466" s="411" t="s">
        <v>9409</v>
      </c>
      <c r="I466" s="414" t="s">
        <v>9449</v>
      </c>
    </row>
    <row r="467" spans="1:9" ht="18" customHeight="1" thickBot="1" x14ac:dyDescent="0.35">
      <c r="A467" s="570"/>
      <c r="B467" s="572"/>
      <c r="C467" s="418" t="s">
        <v>9450</v>
      </c>
      <c r="D467" s="409" t="s">
        <v>9451</v>
      </c>
      <c r="E467" s="410">
        <v>16820</v>
      </c>
      <c r="F467" s="411" t="s">
        <v>8011</v>
      </c>
      <c r="G467" s="415"/>
      <c r="H467" s="411" t="s">
        <v>9409</v>
      </c>
      <c r="I467" s="414" t="s">
        <v>9452</v>
      </c>
    </row>
    <row r="468" spans="1:9" ht="18" customHeight="1" thickBot="1" x14ac:dyDescent="0.35">
      <c r="A468" s="570"/>
      <c r="B468" s="572"/>
      <c r="C468" s="418" t="s">
        <v>9453</v>
      </c>
      <c r="D468" s="409" t="s">
        <v>9454</v>
      </c>
      <c r="E468" s="410">
        <v>33640</v>
      </c>
      <c r="F468" s="411" t="s">
        <v>8011</v>
      </c>
      <c r="G468" s="415"/>
      <c r="H468" s="411" t="s">
        <v>9409</v>
      </c>
      <c r="I468" s="414" t="s">
        <v>9455</v>
      </c>
    </row>
    <row r="469" spans="1:9" ht="18" customHeight="1" thickBot="1" x14ac:dyDescent="0.35">
      <c r="A469" s="570"/>
      <c r="B469" s="572"/>
      <c r="C469" s="418" t="s">
        <v>9456</v>
      </c>
      <c r="D469" s="409" t="s">
        <v>9457</v>
      </c>
      <c r="E469" s="410">
        <v>206.3</v>
      </c>
      <c r="F469" s="411" t="s">
        <v>8011</v>
      </c>
      <c r="G469" s="416"/>
      <c r="H469" s="411" t="s">
        <v>9458</v>
      </c>
      <c r="I469" s="414" t="s">
        <v>9459</v>
      </c>
    </row>
    <row r="470" spans="1:9" ht="18" customHeight="1" thickBot="1" x14ac:dyDescent="0.35">
      <c r="A470" s="570"/>
      <c r="B470" s="572"/>
      <c r="C470" s="418" t="s">
        <v>9460</v>
      </c>
      <c r="D470" s="409" t="s">
        <v>9461</v>
      </c>
      <c r="E470" s="410">
        <v>412.6</v>
      </c>
      <c r="F470" s="411" t="s">
        <v>8011</v>
      </c>
      <c r="G470" s="415"/>
      <c r="H470" s="411" t="s">
        <v>9458</v>
      </c>
      <c r="I470" s="414" t="s">
        <v>9462</v>
      </c>
    </row>
    <row r="471" spans="1:9" ht="18" customHeight="1" thickBot="1" x14ac:dyDescent="0.35">
      <c r="A471" s="570"/>
      <c r="B471" s="572"/>
      <c r="C471" s="418" t="s">
        <v>9463</v>
      </c>
      <c r="D471" s="409" t="s">
        <v>9464</v>
      </c>
      <c r="E471" s="410">
        <v>618.90000000000009</v>
      </c>
      <c r="F471" s="411" t="s">
        <v>8011</v>
      </c>
      <c r="G471" s="415"/>
      <c r="H471" s="411" t="s">
        <v>9458</v>
      </c>
      <c r="I471" s="414" t="s">
        <v>9465</v>
      </c>
    </row>
    <row r="472" spans="1:9" ht="18" customHeight="1" thickBot="1" x14ac:dyDescent="0.35">
      <c r="A472" s="570"/>
      <c r="B472" s="572"/>
      <c r="C472" s="418" t="s">
        <v>9466</v>
      </c>
      <c r="D472" s="409" t="s">
        <v>9467</v>
      </c>
      <c r="E472" s="410">
        <v>825.2</v>
      </c>
      <c r="F472" s="411" t="s">
        <v>8011</v>
      </c>
      <c r="G472" s="415"/>
      <c r="H472" s="411" t="s">
        <v>9458</v>
      </c>
      <c r="I472" s="414" t="s">
        <v>9468</v>
      </c>
    </row>
    <row r="473" spans="1:9" ht="18" customHeight="1" thickBot="1" x14ac:dyDescent="0.35">
      <c r="A473" s="570"/>
      <c r="B473" s="572"/>
      <c r="C473" s="418" t="s">
        <v>9469</v>
      </c>
      <c r="D473" s="409" t="s">
        <v>9470</v>
      </c>
      <c r="E473" s="410">
        <v>1031.5</v>
      </c>
      <c r="F473" s="411" t="s">
        <v>8011</v>
      </c>
      <c r="G473" s="415"/>
      <c r="H473" s="411" t="s">
        <v>9458</v>
      </c>
      <c r="I473" s="414" t="s">
        <v>9471</v>
      </c>
    </row>
    <row r="474" spans="1:9" ht="18" customHeight="1" thickBot="1" x14ac:dyDescent="0.35">
      <c r="A474" s="570"/>
      <c r="B474" s="572"/>
      <c r="C474" s="418" t="s">
        <v>9472</v>
      </c>
      <c r="D474" s="409" t="s">
        <v>9473</v>
      </c>
      <c r="E474" s="410">
        <v>1237.8000000000002</v>
      </c>
      <c r="F474" s="411" t="s">
        <v>8011</v>
      </c>
      <c r="G474" s="415"/>
      <c r="H474" s="411" t="s">
        <v>9458</v>
      </c>
      <c r="I474" s="414" t="s">
        <v>9474</v>
      </c>
    </row>
    <row r="475" spans="1:9" ht="18" customHeight="1" thickBot="1" x14ac:dyDescent="0.35">
      <c r="A475" s="570"/>
      <c r="B475" s="572"/>
      <c r="C475" s="418" t="s">
        <v>9475</v>
      </c>
      <c r="D475" s="409" t="s">
        <v>9476</v>
      </c>
      <c r="E475" s="410">
        <v>1444.1000000000001</v>
      </c>
      <c r="F475" s="411" t="s">
        <v>8011</v>
      </c>
      <c r="G475" s="415"/>
      <c r="H475" s="411" t="s">
        <v>9458</v>
      </c>
      <c r="I475" s="414" t="s">
        <v>9477</v>
      </c>
    </row>
    <row r="476" spans="1:9" ht="18" customHeight="1" thickBot="1" x14ac:dyDescent="0.35">
      <c r="A476" s="570"/>
      <c r="B476" s="572"/>
      <c r="C476" s="418" t="s">
        <v>9478</v>
      </c>
      <c r="D476" s="409" t="s">
        <v>9479</v>
      </c>
      <c r="E476" s="410">
        <v>1650.4</v>
      </c>
      <c r="F476" s="411" t="s">
        <v>8011</v>
      </c>
      <c r="G476" s="415"/>
      <c r="H476" s="411" t="s">
        <v>9458</v>
      </c>
      <c r="I476" s="414" t="s">
        <v>9480</v>
      </c>
    </row>
    <row r="477" spans="1:9" ht="18" customHeight="1" thickBot="1" x14ac:dyDescent="0.35">
      <c r="A477" s="570"/>
      <c r="B477" s="572"/>
      <c r="C477" s="418" t="s">
        <v>9481</v>
      </c>
      <c r="D477" s="409" t="s">
        <v>9482</v>
      </c>
      <c r="E477" s="410">
        <v>1856.7</v>
      </c>
      <c r="F477" s="411" t="s">
        <v>8011</v>
      </c>
      <c r="G477" s="415"/>
      <c r="H477" s="411" t="s">
        <v>9458</v>
      </c>
      <c r="I477" s="414" t="s">
        <v>9483</v>
      </c>
    </row>
    <row r="478" spans="1:9" ht="18" customHeight="1" thickBot="1" x14ac:dyDescent="0.35">
      <c r="A478" s="570"/>
      <c r="B478" s="572"/>
      <c r="C478" s="418" t="s">
        <v>9484</v>
      </c>
      <c r="D478" s="409" t="s">
        <v>9485</v>
      </c>
      <c r="E478" s="410">
        <v>2063</v>
      </c>
      <c r="F478" s="411" t="s">
        <v>8011</v>
      </c>
      <c r="G478" s="415"/>
      <c r="H478" s="411" t="s">
        <v>9458</v>
      </c>
      <c r="I478" s="414" t="s">
        <v>9486</v>
      </c>
    </row>
    <row r="479" spans="1:9" ht="18" customHeight="1" thickBot="1" x14ac:dyDescent="0.35">
      <c r="A479" s="570"/>
      <c r="B479" s="572"/>
      <c r="C479" s="418" t="s">
        <v>9487</v>
      </c>
      <c r="D479" s="409" t="s">
        <v>9488</v>
      </c>
      <c r="E479" s="410">
        <v>4126</v>
      </c>
      <c r="F479" s="411" t="s">
        <v>8011</v>
      </c>
      <c r="G479" s="415"/>
      <c r="H479" s="411" t="s">
        <v>9458</v>
      </c>
      <c r="I479" s="414" t="s">
        <v>9489</v>
      </c>
    </row>
    <row r="480" spans="1:9" ht="18" customHeight="1" thickBot="1" x14ac:dyDescent="0.35">
      <c r="A480" s="570"/>
      <c r="B480" s="572"/>
      <c r="C480" s="418" t="s">
        <v>9490</v>
      </c>
      <c r="D480" s="409" t="s">
        <v>9491</v>
      </c>
      <c r="E480" s="410">
        <v>6189</v>
      </c>
      <c r="F480" s="411" t="s">
        <v>8011</v>
      </c>
      <c r="G480" s="415"/>
      <c r="H480" s="411" t="s">
        <v>9458</v>
      </c>
      <c r="I480" s="414" t="s">
        <v>9492</v>
      </c>
    </row>
    <row r="481" spans="1:9" ht="18" customHeight="1" thickBot="1" x14ac:dyDescent="0.35">
      <c r="A481" s="570"/>
      <c r="B481" s="572"/>
      <c r="C481" s="418" t="s">
        <v>9493</v>
      </c>
      <c r="D481" s="409" t="s">
        <v>9494</v>
      </c>
      <c r="E481" s="410">
        <v>8252</v>
      </c>
      <c r="F481" s="411" t="s">
        <v>8011</v>
      </c>
      <c r="G481" s="415"/>
      <c r="H481" s="411" t="s">
        <v>9458</v>
      </c>
      <c r="I481" s="414" t="s">
        <v>9495</v>
      </c>
    </row>
    <row r="482" spans="1:9" ht="18" customHeight="1" thickBot="1" x14ac:dyDescent="0.35">
      <c r="A482" s="570"/>
      <c r="B482" s="572"/>
      <c r="C482" s="418" t="s">
        <v>9496</v>
      </c>
      <c r="D482" s="409" t="s">
        <v>9497</v>
      </c>
      <c r="E482" s="410">
        <v>10315</v>
      </c>
      <c r="F482" s="411" t="s">
        <v>8011</v>
      </c>
      <c r="G482" s="415"/>
      <c r="H482" s="411" t="s">
        <v>9458</v>
      </c>
      <c r="I482" s="414" t="s">
        <v>9498</v>
      </c>
    </row>
    <row r="483" spans="1:9" ht="18" customHeight="1" thickBot="1" x14ac:dyDescent="0.35">
      <c r="A483" s="570"/>
      <c r="B483" s="572"/>
      <c r="C483" s="418" t="s">
        <v>9499</v>
      </c>
      <c r="D483" s="409" t="s">
        <v>9500</v>
      </c>
      <c r="E483" s="410">
        <v>20630</v>
      </c>
      <c r="F483" s="411" t="s">
        <v>8011</v>
      </c>
      <c r="G483" s="415"/>
      <c r="H483" s="411" t="s">
        <v>9458</v>
      </c>
      <c r="I483" s="414" t="s">
        <v>9501</v>
      </c>
    </row>
    <row r="484" spans="1:9" ht="18" customHeight="1" thickBot="1" x14ac:dyDescent="0.35">
      <c r="A484" s="570"/>
      <c r="B484" s="572"/>
      <c r="C484" s="418" t="s">
        <v>9502</v>
      </c>
      <c r="D484" s="409" t="s">
        <v>9503</v>
      </c>
      <c r="E484" s="410">
        <v>41260</v>
      </c>
      <c r="F484" s="411" t="s">
        <v>8011</v>
      </c>
      <c r="G484" s="415"/>
      <c r="H484" s="411" t="s">
        <v>9458</v>
      </c>
      <c r="I484" s="414" t="s">
        <v>9504</v>
      </c>
    </row>
    <row r="485" spans="1:9" ht="18" customHeight="1" thickBot="1" x14ac:dyDescent="0.35">
      <c r="A485" s="570"/>
      <c r="B485" s="572"/>
      <c r="C485" s="418" t="s">
        <v>9505</v>
      </c>
      <c r="D485" s="409" t="s">
        <v>9506</v>
      </c>
      <c r="E485" s="410">
        <v>244.4</v>
      </c>
      <c r="F485" s="411" t="s">
        <v>8011</v>
      </c>
      <c r="G485" s="416"/>
      <c r="H485" s="411" t="s">
        <v>9507</v>
      </c>
      <c r="I485" s="414" t="s">
        <v>9508</v>
      </c>
    </row>
    <row r="486" spans="1:9" ht="18" customHeight="1" thickBot="1" x14ac:dyDescent="0.35">
      <c r="A486" s="570"/>
      <c r="B486" s="572"/>
      <c r="C486" s="418" t="s">
        <v>9509</v>
      </c>
      <c r="D486" s="409" t="s">
        <v>9510</v>
      </c>
      <c r="E486" s="410">
        <v>488.8</v>
      </c>
      <c r="F486" s="411" t="s">
        <v>8011</v>
      </c>
      <c r="G486" s="415"/>
      <c r="H486" s="411" t="s">
        <v>9507</v>
      </c>
      <c r="I486" s="414" t="s">
        <v>9511</v>
      </c>
    </row>
    <row r="487" spans="1:9" ht="18" customHeight="1" thickBot="1" x14ac:dyDescent="0.35">
      <c r="A487" s="570"/>
      <c r="B487" s="572"/>
      <c r="C487" s="418" t="s">
        <v>9512</v>
      </c>
      <c r="D487" s="409" t="s">
        <v>9513</v>
      </c>
      <c r="E487" s="410">
        <v>733.2</v>
      </c>
      <c r="F487" s="411" t="s">
        <v>8011</v>
      </c>
      <c r="G487" s="415"/>
      <c r="H487" s="411" t="s">
        <v>9507</v>
      </c>
      <c r="I487" s="414" t="s">
        <v>9514</v>
      </c>
    </row>
    <row r="488" spans="1:9" ht="18" customHeight="1" thickBot="1" x14ac:dyDescent="0.35">
      <c r="A488" s="570"/>
      <c r="B488" s="572"/>
      <c r="C488" s="418" t="s">
        <v>9515</v>
      </c>
      <c r="D488" s="409" t="s">
        <v>9516</v>
      </c>
      <c r="E488" s="410">
        <v>977.6</v>
      </c>
      <c r="F488" s="411" t="s">
        <v>8011</v>
      </c>
      <c r="G488" s="415"/>
      <c r="H488" s="411" t="s">
        <v>9507</v>
      </c>
      <c r="I488" s="414" t="s">
        <v>9517</v>
      </c>
    </row>
    <row r="489" spans="1:9" ht="18" customHeight="1" thickBot="1" x14ac:dyDescent="0.35">
      <c r="A489" s="570"/>
      <c r="B489" s="572"/>
      <c r="C489" s="418" t="s">
        <v>9518</v>
      </c>
      <c r="D489" s="409" t="s">
        <v>9519</v>
      </c>
      <c r="E489" s="410">
        <v>1222</v>
      </c>
      <c r="F489" s="411" t="s">
        <v>8011</v>
      </c>
      <c r="G489" s="415"/>
      <c r="H489" s="411" t="s">
        <v>9507</v>
      </c>
      <c r="I489" s="414" t="s">
        <v>9520</v>
      </c>
    </row>
    <row r="490" spans="1:9" ht="18" customHeight="1" thickBot="1" x14ac:dyDescent="0.35">
      <c r="A490" s="570"/>
      <c r="B490" s="572"/>
      <c r="C490" s="418" t="s">
        <v>9521</v>
      </c>
      <c r="D490" s="409" t="s">
        <v>9522</v>
      </c>
      <c r="E490" s="410">
        <v>1466.4</v>
      </c>
      <c r="F490" s="411" t="s">
        <v>8011</v>
      </c>
      <c r="G490" s="415"/>
      <c r="H490" s="411" t="s">
        <v>9507</v>
      </c>
      <c r="I490" s="414" t="s">
        <v>9523</v>
      </c>
    </row>
    <row r="491" spans="1:9" ht="18" customHeight="1" thickBot="1" x14ac:dyDescent="0.35">
      <c r="A491" s="570"/>
      <c r="B491" s="572"/>
      <c r="C491" s="418" t="s">
        <v>9524</v>
      </c>
      <c r="D491" s="409" t="s">
        <v>9525</v>
      </c>
      <c r="E491" s="410">
        <v>1710.8</v>
      </c>
      <c r="F491" s="411" t="s">
        <v>8011</v>
      </c>
      <c r="G491" s="415"/>
      <c r="H491" s="411" t="s">
        <v>9507</v>
      </c>
      <c r="I491" s="414" t="s">
        <v>9526</v>
      </c>
    </row>
    <row r="492" spans="1:9" ht="18" customHeight="1" thickBot="1" x14ac:dyDescent="0.35">
      <c r="A492" s="570"/>
      <c r="B492" s="572"/>
      <c r="C492" s="418" t="s">
        <v>9527</v>
      </c>
      <c r="D492" s="409" t="s">
        <v>9528</v>
      </c>
      <c r="E492" s="410">
        <v>1955.2</v>
      </c>
      <c r="F492" s="411" t="s">
        <v>8011</v>
      </c>
      <c r="G492" s="415"/>
      <c r="H492" s="411" t="s">
        <v>9507</v>
      </c>
      <c r="I492" s="414" t="s">
        <v>9529</v>
      </c>
    </row>
    <row r="493" spans="1:9" ht="18" customHeight="1" thickBot="1" x14ac:dyDescent="0.35">
      <c r="A493" s="570"/>
      <c r="B493" s="572"/>
      <c r="C493" s="418" t="s">
        <v>9530</v>
      </c>
      <c r="D493" s="409" t="s">
        <v>9531</v>
      </c>
      <c r="E493" s="410">
        <v>2199.6</v>
      </c>
      <c r="F493" s="411" t="s">
        <v>8011</v>
      </c>
      <c r="G493" s="415"/>
      <c r="H493" s="411" t="s">
        <v>9507</v>
      </c>
      <c r="I493" s="414" t="s">
        <v>9532</v>
      </c>
    </row>
    <row r="494" spans="1:9" ht="18" customHeight="1" thickBot="1" x14ac:dyDescent="0.35">
      <c r="A494" s="570"/>
      <c r="B494" s="572"/>
      <c r="C494" s="418" t="s">
        <v>9533</v>
      </c>
      <c r="D494" s="409" t="s">
        <v>9534</v>
      </c>
      <c r="E494" s="410">
        <v>2444</v>
      </c>
      <c r="F494" s="411" t="s">
        <v>8011</v>
      </c>
      <c r="G494" s="415"/>
      <c r="H494" s="411" t="s">
        <v>9507</v>
      </c>
      <c r="I494" s="414" t="s">
        <v>9535</v>
      </c>
    </row>
    <row r="495" spans="1:9" ht="18" customHeight="1" thickBot="1" x14ac:dyDescent="0.35">
      <c r="A495" s="570"/>
      <c r="B495" s="572"/>
      <c r="C495" s="418" t="s">
        <v>9536</v>
      </c>
      <c r="D495" s="409" t="s">
        <v>9537</v>
      </c>
      <c r="E495" s="410">
        <v>4888</v>
      </c>
      <c r="F495" s="411" t="s">
        <v>8011</v>
      </c>
      <c r="G495" s="415"/>
      <c r="H495" s="411" t="s">
        <v>9507</v>
      </c>
      <c r="I495" s="414" t="s">
        <v>9538</v>
      </c>
    </row>
    <row r="496" spans="1:9" ht="18" customHeight="1" thickBot="1" x14ac:dyDescent="0.35">
      <c r="A496" s="570"/>
      <c r="B496" s="572"/>
      <c r="C496" s="418" t="s">
        <v>9539</v>
      </c>
      <c r="D496" s="409" t="s">
        <v>9540</v>
      </c>
      <c r="E496" s="410">
        <v>7332</v>
      </c>
      <c r="F496" s="411" t="s">
        <v>8011</v>
      </c>
      <c r="G496" s="415"/>
      <c r="H496" s="411" t="s">
        <v>9507</v>
      </c>
      <c r="I496" s="414" t="s">
        <v>9541</v>
      </c>
    </row>
    <row r="497" spans="1:9" ht="18" customHeight="1" thickBot="1" x14ac:dyDescent="0.35">
      <c r="A497" s="570"/>
      <c r="B497" s="572"/>
      <c r="C497" s="418" t="s">
        <v>9542</v>
      </c>
      <c r="D497" s="409" t="s">
        <v>9543</v>
      </c>
      <c r="E497" s="410">
        <v>9776</v>
      </c>
      <c r="F497" s="411" t="s">
        <v>8011</v>
      </c>
      <c r="G497" s="415"/>
      <c r="H497" s="411" t="s">
        <v>9507</v>
      </c>
      <c r="I497" s="414" t="s">
        <v>9544</v>
      </c>
    </row>
    <row r="498" spans="1:9" ht="18" customHeight="1" thickBot="1" x14ac:dyDescent="0.35">
      <c r="A498" s="570"/>
      <c r="B498" s="572"/>
      <c r="C498" s="418" t="s">
        <v>9545</v>
      </c>
      <c r="D498" s="409" t="s">
        <v>9546</v>
      </c>
      <c r="E498" s="410">
        <v>12220</v>
      </c>
      <c r="F498" s="411" t="s">
        <v>8011</v>
      </c>
      <c r="G498" s="415"/>
      <c r="H498" s="411" t="s">
        <v>9507</v>
      </c>
      <c r="I498" s="414" t="s">
        <v>9547</v>
      </c>
    </row>
    <row r="499" spans="1:9" ht="18" customHeight="1" thickBot="1" x14ac:dyDescent="0.35">
      <c r="A499" s="570"/>
      <c r="B499" s="572"/>
      <c r="C499" s="418" t="s">
        <v>9548</v>
      </c>
      <c r="D499" s="409" t="s">
        <v>9549</v>
      </c>
      <c r="E499" s="410">
        <v>24440</v>
      </c>
      <c r="F499" s="411" t="s">
        <v>8011</v>
      </c>
      <c r="G499" s="415"/>
      <c r="H499" s="411" t="s">
        <v>9507</v>
      </c>
      <c r="I499" s="414" t="s">
        <v>9550</v>
      </c>
    </row>
    <row r="500" spans="1:9" ht="18" customHeight="1" thickBot="1" x14ac:dyDescent="0.35">
      <c r="A500" s="570"/>
      <c r="B500" s="572"/>
      <c r="C500" s="418" t="s">
        <v>9551</v>
      </c>
      <c r="D500" s="409" t="s">
        <v>9552</v>
      </c>
      <c r="E500" s="410">
        <v>48880</v>
      </c>
      <c r="F500" s="411" t="s">
        <v>8011</v>
      </c>
      <c r="G500" s="415"/>
      <c r="H500" s="411" t="s">
        <v>9507</v>
      </c>
      <c r="I500" s="414" t="s">
        <v>9553</v>
      </c>
    </row>
    <row r="501" spans="1:9" ht="18" customHeight="1" thickBot="1" x14ac:dyDescent="0.35">
      <c r="A501" s="570"/>
      <c r="B501" s="572"/>
      <c r="C501" s="418" t="s">
        <v>9554</v>
      </c>
      <c r="D501" s="409" t="s">
        <v>9555</v>
      </c>
      <c r="E501" s="410">
        <v>282.5</v>
      </c>
      <c r="F501" s="411" t="s">
        <v>8011</v>
      </c>
      <c r="G501" s="416"/>
      <c r="H501" s="411" t="s">
        <v>9556</v>
      </c>
      <c r="I501" s="414" t="s">
        <v>9557</v>
      </c>
    </row>
    <row r="502" spans="1:9" ht="18" customHeight="1" thickBot="1" x14ac:dyDescent="0.35">
      <c r="A502" s="570"/>
      <c r="B502" s="572"/>
      <c r="C502" s="418" t="s">
        <v>9558</v>
      </c>
      <c r="D502" s="409" t="s">
        <v>9559</v>
      </c>
      <c r="E502" s="410">
        <v>565</v>
      </c>
      <c r="F502" s="411" t="s">
        <v>8011</v>
      </c>
      <c r="G502" s="415"/>
      <c r="H502" s="411" t="s">
        <v>9556</v>
      </c>
      <c r="I502" s="414" t="s">
        <v>9560</v>
      </c>
    </row>
    <row r="503" spans="1:9" ht="18" customHeight="1" thickBot="1" x14ac:dyDescent="0.35">
      <c r="A503" s="570"/>
      <c r="B503" s="572"/>
      <c r="C503" s="418" t="s">
        <v>9561</v>
      </c>
      <c r="D503" s="409" t="s">
        <v>9562</v>
      </c>
      <c r="E503" s="410">
        <v>847.5</v>
      </c>
      <c r="F503" s="411" t="s">
        <v>8011</v>
      </c>
      <c r="G503" s="415"/>
      <c r="H503" s="411" t="s">
        <v>9556</v>
      </c>
      <c r="I503" s="414" t="s">
        <v>9563</v>
      </c>
    </row>
    <row r="504" spans="1:9" ht="18" customHeight="1" thickBot="1" x14ac:dyDescent="0.35">
      <c r="A504" s="570"/>
      <c r="B504" s="572"/>
      <c r="C504" s="418" t="s">
        <v>9564</v>
      </c>
      <c r="D504" s="409" t="s">
        <v>9565</v>
      </c>
      <c r="E504" s="410">
        <v>1130</v>
      </c>
      <c r="F504" s="411" t="s">
        <v>8011</v>
      </c>
      <c r="G504" s="415"/>
      <c r="H504" s="411" t="s">
        <v>9556</v>
      </c>
      <c r="I504" s="414" t="s">
        <v>9566</v>
      </c>
    </row>
    <row r="505" spans="1:9" ht="18" customHeight="1" thickBot="1" x14ac:dyDescent="0.35">
      <c r="A505" s="570"/>
      <c r="B505" s="572"/>
      <c r="C505" s="418" t="s">
        <v>9567</v>
      </c>
      <c r="D505" s="409" t="s">
        <v>9568</v>
      </c>
      <c r="E505" s="410">
        <v>1412.5</v>
      </c>
      <c r="F505" s="411" t="s">
        <v>8011</v>
      </c>
      <c r="G505" s="415"/>
      <c r="H505" s="411" t="s">
        <v>9556</v>
      </c>
      <c r="I505" s="414" t="s">
        <v>9569</v>
      </c>
    </row>
    <row r="506" spans="1:9" ht="18" customHeight="1" thickBot="1" x14ac:dyDescent="0.35">
      <c r="A506" s="570"/>
      <c r="B506" s="572"/>
      <c r="C506" s="418" t="s">
        <v>9570</v>
      </c>
      <c r="D506" s="409" t="s">
        <v>9571</v>
      </c>
      <c r="E506" s="410">
        <v>1695</v>
      </c>
      <c r="F506" s="411" t="s">
        <v>8011</v>
      </c>
      <c r="G506" s="415"/>
      <c r="H506" s="411" t="s">
        <v>9556</v>
      </c>
      <c r="I506" s="414" t="s">
        <v>9572</v>
      </c>
    </row>
    <row r="507" spans="1:9" ht="18" customHeight="1" thickBot="1" x14ac:dyDescent="0.35">
      <c r="A507" s="570"/>
      <c r="B507" s="572"/>
      <c r="C507" s="418" t="s">
        <v>9573</v>
      </c>
      <c r="D507" s="409" t="s">
        <v>9574</v>
      </c>
      <c r="E507" s="410">
        <v>1977.5</v>
      </c>
      <c r="F507" s="411" t="s">
        <v>8011</v>
      </c>
      <c r="G507" s="415"/>
      <c r="H507" s="411" t="s">
        <v>9556</v>
      </c>
      <c r="I507" s="414" t="s">
        <v>9575</v>
      </c>
    </row>
    <row r="508" spans="1:9" ht="18" customHeight="1" thickBot="1" x14ac:dyDescent="0.35">
      <c r="A508" s="570"/>
      <c r="B508" s="572"/>
      <c r="C508" s="418" t="s">
        <v>9576</v>
      </c>
      <c r="D508" s="409" t="s">
        <v>9577</v>
      </c>
      <c r="E508" s="410">
        <v>2260</v>
      </c>
      <c r="F508" s="411" t="s">
        <v>8011</v>
      </c>
      <c r="G508" s="415"/>
      <c r="H508" s="411" t="s">
        <v>9556</v>
      </c>
      <c r="I508" s="414" t="s">
        <v>9578</v>
      </c>
    </row>
    <row r="509" spans="1:9" ht="18" customHeight="1" thickBot="1" x14ac:dyDescent="0.35">
      <c r="A509" s="570"/>
      <c r="B509" s="572"/>
      <c r="C509" s="418" t="s">
        <v>9579</v>
      </c>
      <c r="D509" s="409" t="s">
        <v>9580</v>
      </c>
      <c r="E509" s="410">
        <v>2542.5</v>
      </c>
      <c r="F509" s="411" t="s">
        <v>8011</v>
      </c>
      <c r="G509" s="415"/>
      <c r="H509" s="411" t="s">
        <v>9556</v>
      </c>
      <c r="I509" s="414" t="s">
        <v>9581</v>
      </c>
    </row>
    <row r="510" spans="1:9" ht="18" customHeight="1" thickBot="1" x14ac:dyDescent="0.35">
      <c r="A510" s="570"/>
      <c r="B510" s="572"/>
      <c r="C510" s="418" t="s">
        <v>9582</v>
      </c>
      <c r="D510" s="409" t="s">
        <v>9583</v>
      </c>
      <c r="E510" s="410">
        <v>2825</v>
      </c>
      <c r="F510" s="411" t="s">
        <v>8011</v>
      </c>
      <c r="G510" s="415"/>
      <c r="H510" s="411" t="s">
        <v>9556</v>
      </c>
      <c r="I510" s="414" t="s">
        <v>9584</v>
      </c>
    </row>
    <row r="511" spans="1:9" ht="18" customHeight="1" thickBot="1" x14ac:dyDescent="0.35">
      <c r="A511" s="570"/>
      <c r="B511" s="572"/>
      <c r="C511" s="418" t="s">
        <v>9585</v>
      </c>
      <c r="D511" s="409" t="s">
        <v>9586</v>
      </c>
      <c r="E511" s="410">
        <v>5650</v>
      </c>
      <c r="F511" s="411" t="s">
        <v>8011</v>
      </c>
      <c r="G511" s="415"/>
      <c r="H511" s="411" t="s">
        <v>9556</v>
      </c>
      <c r="I511" s="414" t="s">
        <v>9587</v>
      </c>
    </row>
    <row r="512" spans="1:9" ht="18" customHeight="1" thickBot="1" x14ac:dyDescent="0.35">
      <c r="A512" s="570"/>
      <c r="B512" s="572"/>
      <c r="C512" s="418" t="s">
        <v>9588</v>
      </c>
      <c r="D512" s="409" t="s">
        <v>9589</v>
      </c>
      <c r="E512" s="410">
        <v>8475</v>
      </c>
      <c r="F512" s="411" t="s">
        <v>8011</v>
      </c>
      <c r="G512" s="415"/>
      <c r="H512" s="411" t="s">
        <v>9556</v>
      </c>
      <c r="I512" s="414" t="s">
        <v>9590</v>
      </c>
    </row>
    <row r="513" spans="1:9" ht="18" customHeight="1" thickBot="1" x14ac:dyDescent="0.35">
      <c r="A513" s="570"/>
      <c r="B513" s="572"/>
      <c r="C513" s="418" t="s">
        <v>9591</v>
      </c>
      <c r="D513" s="409" t="s">
        <v>9592</v>
      </c>
      <c r="E513" s="410">
        <v>11300</v>
      </c>
      <c r="F513" s="411" t="s">
        <v>8011</v>
      </c>
      <c r="G513" s="415"/>
      <c r="H513" s="411" t="s">
        <v>9556</v>
      </c>
      <c r="I513" s="414" t="s">
        <v>9593</v>
      </c>
    </row>
    <row r="514" spans="1:9" ht="18" customHeight="1" thickBot="1" x14ac:dyDescent="0.35">
      <c r="A514" s="570"/>
      <c r="B514" s="572"/>
      <c r="C514" s="418" t="s">
        <v>9594</v>
      </c>
      <c r="D514" s="409" t="s">
        <v>9595</v>
      </c>
      <c r="E514" s="410">
        <v>14125</v>
      </c>
      <c r="F514" s="411" t="s">
        <v>8011</v>
      </c>
      <c r="G514" s="415"/>
      <c r="H514" s="411" t="s">
        <v>9556</v>
      </c>
      <c r="I514" s="414" t="s">
        <v>9596</v>
      </c>
    </row>
    <row r="515" spans="1:9" ht="18" customHeight="1" thickBot="1" x14ac:dyDescent="0.35">
      <c r="A515" s="570"/>
      <c r="B515" s="572"/>
      <c r="C515" s="418" t="s">
        <v>9597</v>
      </c>
      <c r="D515" s="409" t="s">
        <v>9598</v>
      </c>
      <c r="E515" s="410">
        <v>28250</v>
      </c>
      <c r="F515" s="411" t="s">
        <v>8011</v>
      </c>
      <c r="G515" s="415"/>
      <c r="H515" s="411" t="s">
        <v>9556</v>
      </c>
      <c r="I515" s="414" t="s">
        <v>9599</v>
      </c>
    </row>
    <row r="516" spans="1:9" ht="18" customHeight="1" thickBot="1" x14ac:dyDescent="0.35">
      <c r="A516" s="570"/>
      <c r="B516" s="572"/>
      <c r="C516" s="418" t="s">
        <v>9600</v>
      </c>
      <c r="D516" s="409" t="s">
        <v>9601</v>
      </c>
      <c r="E516" s="410">
        <v>56500</v>
      </c>
      <c r="F516" s="411" t="s">
        <v>8011</v>
      </c>
      <c r="G516" s="415"/>
      <c r="H516" s="411" t="s">
        <v>9556</v>
      </c>
      <c r="I516" s="414" t="s">
        <v>9602</v>
      </c>
    </row>
    <row r="517" spans="1:9" ht="18" customHeight="1" thickBot="1" x14ac:dyDescent="0.35">
      <c r="A517" s="570"/>
      <c r="B517" s="572"/>
      <c r="C517" s="418" t="s">
        <v>9603</v>
      </c>
      <c r="D517" s="409" t="s">
        <v>9604</v>
      </c>
      <c r="E517" s="410">
        <v>321.12</v>
      </c>
      <c r="F517" s="411" t="s">
        <v>8011</v>
      </c>
      <c r="G517" s="416"/>
      <c r="H517" s="411" t="s">
        <v>9605</v>
      </c>
      <c r="I517" s="414" t="s">
        <v>9606</v>
      </c>
    </row>
    <row r="518" spans="1:9" ht="18" customHeight="1" thickBot="1" x14ac:dyDescent="0.35">
      <c r="A518" s="570"/>
      <c r="B518" s="572"/>
      <c r="C518" s="418" t="s">
        <v>9607</v>
      </c>
      <c r="D518" s="409" t="s">
        <v>9608</v>
      </c>
      <c r="E518" s="410">
        <v>642.24</v>
      </c>
      <c r="F518" s="411" t="s">
        <v>8011</v>
      </c>
      <c r="G518" s="415"/>
      <c r="H518" s="411" t="s">
        <v>9605</v>
      </c>
      <c r="I518" s="414" t="s">
        <v>9609</v>
      </c>
    </row>
    <row r="519" spans="1:9" ht="18" customHeight="1" thickBot="1" x14ac:dyDescent="0.35">
      <c r="A519" s="570"/>
      <c r="B519" s="572"/>
      <c r="C519" s="418" t="s">
        <v>9610</v>
      </c>
      <c r="D519" s="409" t="s">
        <v>9611</v>
      </c>
      <c r="E519" s="410">
        <v>963.36</v>
      </c>
      <c r="F519" s="411" t="s">
        <v>8011</v>
      </c>
      <c r="G519" s="415"/>
      <c r="H519" s="411" t="s">
        <v>9605</v>
      </c>
      <c r="I519" s="414" t="s">
        <v>9612</v>
      </c>
    </row>
    <row r="520" spans="1:9" ht="18" customHeight="1" thickBot="1" x14ac:dyDescent="0.35">
      <c r="A520" s="570"/>
      <c r="B520" s="572"/>
      <c r="C520" s="418" t="s">
        <v>9613</v>
      </c>
      <c r="D520" s="409" t="s">
        <v>9614</v>
      </c>
      <c r="E520" s="410">
        <v>1284.48</v>
      </c>
      <c r="F520" s="411" t="s">
        <v>8011</v>
      </c>
      <c r="G520" s="415"/>
      <c r="H520" s="411" t="s">
        <v>9605</v>
      </c>
      <c r="I520" s="414" t="s">
        <v>9615</v>
      </c>
    </row>
    <row r="521" spans="1:9" ht="18" customHeight="1" thickBot="1" x14ac:dyDescent="0.35">
      <c r="A521" s="570"/>
      <c r="B521" s="572"/>
      <c r="C521" s="418" t="s">
        <v>9616</v>
      </c>
      <c r="D521" s="409" t="s">
        <v>9617</v>
      </c>
      <c r="E521" s="410">
        <v>1605.6</v>
      </c>
      <c r="F521" s="411" t="s">
        <v>8011</v>
      </c>
      <c r="G521" s="415"/>
      <c r="H521" s="411" t="s">
        <v>9605</v>
      </c>
      <c r="I521" s="414" t="s">
        <v>9618</v>
      </c>
    </row>
    <row r="522" spans="1:9" ht="18" customHeight="1" thickBot="1" x14ac:dyDescent="0.35">
      <c r="A522" s="570"/>
      <c r="B522" s="572"/>
      <c r="C522" s="418" t="s">
        <v>9619</v>
      </c>
      <c r="D522" s="409" t="s">
        <v>9620</v>
      </c>
      <c r="E522" s="410">
        <v>1926.72</v>
      </c>
      <c r="F522" s="411" t="s">
        <v>8011</v>
      </c>
      <c r="G522" s="415"/>
      <c r="H522" s="411" t="s">
        <v>9605</v>
      </c>
      <c r="I522" s="414" t="s">
        <v>9621</v>
      </c>
    </row>
    <row r="523" spans="1:9" ht="18" customHeight="1" thickBot="1" x14ac:dyDescent="0.35">
      <c r="A523" s="570"/>
      <c r="B523" s="572"/>
      <c r="C523" s="418" t="s">
        <v>9622</v>
      </c>
      <c r="D523" s="409" t="s">
        <v>9623</v>
      </c>
      <c r="E523" s="410">
        <v>2247.84</v>
      </c>
      <c r="F523" s="411" t="s">
        <v>8011</v>
      </c>
      <c r="G523" s="415"/>
      <c r="H523" s="411" t="s">
        <v>9605</v>
      </c>
      <c r="I523" s="414" t="s">
        <v>9624</v>
      </c>
    </row>
    <row r="524" spans="1:9" ht="18" customHeight="1" thickBot="1" x14ac:dyDescent="0.35">
      <c r="A524" s="570"/>
      <c r="B524" s="572"/>
      <c r="C524" s="418" t="s">
        <v>9625</v>
      </c>
      <c r="D524" s="409" t="s">
        <v>9626</v>
      </c>
      <c r="E524" s="410">
        <v>2568.96</v>
      </c>
      <c r="F524" s="411" t="s">
        <v>8011</v>
      </c>
      <c r="G524" s="415"/>
      <c r="H524" s="411" t="s">
        <v>9605</v>
      </c>
      <c r="I524" s="414" t="s">
        <v>9627</v>
      </c>
    </row>
    <row r="525" spans="1:9" ht="18" customHeight="1" thickBot="1" x14ac:dyDescent="0.35">
      <c r="A525" s="570"/>
      <c r="B525" s="572"/>
      <c r="C525" s="418" t="s">
        <v>9628</v>
      </c>
      <c r="D525" s="409" t="s">
        <v>9629</v>
      </c>
      <c r="E525" s="410">
        <v>2890.08</v>
      </c>
      <c r="F525" s="411" t="s">
        <v>8011</v>
      </c>
      <c r="G525" s="415"/>
      <c r="H525" s="411" t="s">
        <v>9605</v>
      </c>
      <c r="I525" s="414" t="s">
        <v>9630</v>
      </c>
    </row>
    <row r="526" spans="1:9" ht="18" customHeight="1" thickBot="1" x14ac:dyDescent="0.35">
      <c r="A526" s="570"/>
      <c r="B526" s="572"/>
      <c r="C526" s="418" t="s">
        <v>9631</v>
      </c>
      <c r="D526" s="409" t="s">
        <v>9632</v>
      </c>
      <c r="E526" s="410">
        <v>3211.2</v>
      </c>
      <c r="F526" s="411" t="s">
        <v>8011</v>
      </c>
      <c r="G526" s="415"/>
      <c r="H526" s="411" t="s">
        <v>9605</v>
      </c>
      <c r="I526" s="414" t="s">
        <v>9633</v>
      </c>
    </row>
    <row r="527" spans="1:9" ht="18" customHeight="1" thickBot="1" x14ac:dyDescent="0.35">
      <c r="A527" s="570"/>
      <c r="B527" s="572"/>
      <c r="C527" s="418" t="s">
        <v>9634</v>
      </c>
      <c r="D527" s="409" t="s">
        <v>9635</v>
      </c>
      <c r="E527" s="410">
        <v>6422.4</v>
      </c>
      <c r="F527" s="411" t="s">
        <v>8011</v>
      </c>
      <c r="G527" s="415"/>
      <c r="H527" s="411" t="s">
        <v>9605</v>
      </c>
      <c r="I527" s="414" t="s">
        <v>9636</v>
      </c>
    </row>
    <row r="528" spans="1:9" ht="18" customHeight="1" thickBot="1" x14ac:dyDescent="0.35">
      <c r="A528" s="570"/>
      <c r="B528" s="572"/>
      <c r="C528" s="418" t="s">
        <v>9637</v>
      </c>
      <c r="D528" s="409" t="s">
        <v>9638</v>
      </c>
      <c r="E528" s="410">
        <v>9633.6</v>
      </c>
      <c r="F528" s="411" t="s">
        <v>8011</v>
      </c>
      <c r="G528" s="415"/>
      <c r="H528" s="411" t="s">
        <v>9605</v>
      </c>
      <c r="I528" s="414" t="s">
        <v>9639</v>
      </c>
    </row>
    <row r="529" spans="1:9" ht="18" customHeight="1" thickBot="1" x14ac:dyDescent="0.35">
      <c r="A529" s="570"/>
      <c r="B529" s="572"/>
      <c r="C529" s="418" t="s">
        <v>9640</v>
      </c>
      <c r="D529" s="409" t="s">
        <v>9641</v>
      </c>
      <c r="E529" s="410">
        <v>12844.8</v>
      </c>
      <c r="F529" s="411" t="s">
        <v>8011</v>
      </c>
      <c r="G529" s="415"/>
      <c r="H529" s="411" t="s">
        <v>9605</v>
      </c>
      <c r="I529" s="414" t="s">
        <v>9642</v>
      </c>
    </row>
    <row r="530" spans="1:9" ht="18" customHeight="1" thickBot="1" x14ac:dyDescent="0.35">
      <c r="A530" s="570"/>
      <c r="B530" s="572"/>
      <c r="C530" s="418" t="s">
        <v>9643</v>
      </c>
      <c r="D530" s="409" t="s">
        <v>9644</v>
      </c>
      <c r="E530" s="410">
        <v>16056</v>
      </c>
      <c r="F530" s="411" t="s">
        <v>8011</v>
      </c>
      <c r="G530" s="415"/>
      <c r="H530" s="411" t="s">
        <v>9605</v>
      </c>
      <c r="I530" s="414" t="s">
        <v>9645</v>
      </c>
    </row>
    <row r="531" spans="1:9" ht="18" customHeight="1" thickBot="1" x14ac:dyDescent="0.35">
      <c r="A531" s="570"/>
      <c r="B531" s="572"/>
      <c r="C531" s="418" t="s">
        <v>9646</v>
      </c>
      <c r="D531" s="409" t="s">
        <v>9647</v>
      </c>
      <c r="E531" s="410">
        <v>32112</v>
      </c>
      <c r="F531" s="411" t="s">
        <v>8011</v>
      </c>
      <c r="G531" s="415"/>
      <c r="H531" s="411" t="s">
        <v>9605</v>
      </c>
      <c r="I531" s="414" t="s">
        <v>9648</v>
      </c>
    </row>
    <row r="532" spans="1:9" ht="18" customHeight="1" thickBot="1" x14ac:dyDescent="0.35">
      <c r="A532" s="570"/>
      <c r="B532" s="572"/>
      <c r="C532" s="418" t="s">
        <v>9649</v>
      </c>
      <c r="D532" s="409" t="s">
        <v>9650</v>
      </c>
      <c r="E532" s="410">
        <v>64224</v>
      </c>
      <c r="F532" s="411" t="s">
        <v>8011</v>
      </c>
      <c r="G532" s="415"/>
      <c r="H532" s="411" t="s">
        <v>9605</v>
      </c>
      <c r="I532" s="414" t="s">
        <v>9651</v>
      </c>
    </row>
    <row r="533" spans="1:9" ht="18" customHeight="1" thickBot="1" x14ac:dyDescent="0.35">
      <c r="A533" s="570" t="s">
        <v>9652</v>
      </c>
      <c r="B533" s="572" t="s">
        <v>9653</v>
      </c>
      <c r="C533" s="418" t="s">
        <v>9654</v>
      </c>
      <c r="D533" s="409" t="s">
        <v>9655</v>
      </c>
      <c r="E533" s="410">
        <v>241.5</v>
      </c>
      <c r="F533" s="411" t="s">
        <v>8011</v>
      </c>
      <c r="G533" s="416"/>
      <c r="H533" s="419" t="s">
        <v>9656</v>
      </c>
      <c r="I533" s="414" t="s">
        <v>9657</v>
      </c>
    </row>
    <row r="534" spans="1:9" ht="18" customHeight="1" thickBot="1" x14ac:dyDescent="0.35">
      <c r="A534" s="570"/>
      <c r="B534" s="572"/>
      <c r="C534" s="418" t="s">
        <v>9658</v>
      </c>
      <c r="D534" s="409" t="s">
        <v>9659</v>
      </c>
      <c r="E534" s="410">
        <v>483</v>
      </c>
      <c r="F534" s="411" t="s">
        <v>8011</v>
      </c>
      <c r="G534" s="415"/>
      <c r="H534" s="419" t="s">
        <v>9656</v>
      </c>
      <c r="I534" s="414" t="s">
        <v>9660</v>
      </c>
    </row>
    <row r="535" spans="1:9" ht="18" customHeight="1" thickBot="1" x14ac:dyDescent="0.35">
      <c r="A535" s="570"/>
      <c r="B535" s="572"/>
      <c r="C535" s="418" t="s">
        <v>9661</v>
      </c>
      <c r="D535" s="409" t="s">
        <v>9662</v>
      </c>
      <c r="E535" s="410">
        <v>724.5</v>
      </c>
      <c r="F535" s="411" t="s">
        <v>8011</v>
      </c>
      <c r="G535" s="415"/>
      <c r="H535" s="419" t="s">
        <v>9656</v>
      </c>
      <c r="I535" s="414" t="s">
        <v>9663</v>
      </c>
    </row>
    <row r="536" spans="1:9" ht="18" customHeight="1" thickBot="1" x14ac:dyDescent="0.35">
      <c r="A536" s="570"/>
      <c r="B536" s="572"/>
      <c r="C536" s="418" t="s">
        <v>9664</v>
      </c>
      <c r="D536" s="409" t="s">
        <v>9665</v>
      </c>
      <c r="E536" s="410">
        <v>966</v>
      </c>
      <c r="F536" s="411" t="s">
        <v>8011</v>
      </c>
      <c r="G536" s="415"/>
      <c r="H536" s="419" t="s">
        <v>9656</v>
      </c>
      <c r="I536" s="414" t="s">
        <v>9666</v>
      </c>
    </row>
    <row r="537" spans="1:9" ht="18" customHeight="1" thickBot="1" x14ac:dyDescent="0.35">
      <c r="A537" s="570"/>
      <c r="B537" s="572"/>
      <c r="C537" s="418" t="s">
        <v>9667</v>
      </c>
      <c r="D537" s="409" t="s">
        <v>9668</v>
      </c>
      <c r="E537" s="410">
        <v>1207.5</v>
      </c>
      <c r="F537" s="411" t="s">
        <v>8011</v>
      </c>
      <c r="G537" s="415"/>
      <c r="H537" s="419" t="s">
        <v>9656</v>
      </c>
      <c r="I537" s="414" t="s">
        <v>9669</v>
      </c>
    </row>
    <row r="538" spans="1:9" ht="18" customHeight="1" thickBot="1" x14ac:dyDescent="0.35">
      <c r="A538" s="570"/>
      <c r="B538" s="572"/>
      <c r="C538" s="418" t="s">
        <v>9670</v>
      </c>
      <c r="D538" s="409" t="s">
        <v>9671</v>
      </c>
      <c r="E538" s="410">
        <v>1449</v>
      </c>
      <c r="F538" s="411" t="s">
        <v>8011</v>
      </c>
      <c r="G538" s="415"/>
      <c r="H538" s="419" t="s">
        <v>9656</v>
      </c>
      <c r="I538" s="414" t="s">
        <v>9672</v>
      </c>
    </row>
    <row r="539" spans="1:9" ht="18" customHeight="1" thickBot="1" x14ac:dyDescent="0.35">
      <c r="A539" s="570"/>
      <c r="B539" s="572"/>
      <c r="C539" s="418" t="s">
        <v>9673</v>
      </c>
      <c r="D539" s="409" t="s">
        <v>9674</v>
      </c>
      <c r="E539" s="410">
        <v>1690.5</v>
      </c>
      <c r="F539" s="411" t="s">
        <v>8011</v>
      </c>
      <c r="G539" s="415"/>
      <c r="H539" s="419" t="s">
        <v>9656</v>
      </c>
      <c r="I539" s="414" t="s">
        <v>9675</v>
      </c>
    </row>
    <row r="540" spans="1:9" ht="18" customHeight="1" thickBot="1" x14ac:dyDescent="0.35">
      <c r="A540" s="570"/>
      <c r="B540" s="572"/>
      <c r="C540" s="418" t="s">
        <v>9676</v>
      </c>
      <c r="D540" s="409" t="s">
        <v>9677</v>
      </c>
      <c r="E540" s="410">
        <v>1932</v>
      </c>
      <c r="F540" s="411" t="s">
        <v>8011</v>
      </c>
      <c r="G540" s="415"/>
      <c r="H540" s="419" t="s">
        <v>9656</v>
      </c>
      <c r="I540" s="414" t="s">
        <v>9678</v>
      </c>
    </row>
    <row r="541" spans="1:9" ht="18" customHeight="1" thickBot="1" x14ac:dyDescent="0.35">
      <c r="A541" s="570"/>
      <c r="B541" s="572"/>
      <c r="C541" s="418" t="s">
        <v>9679</v>
      </c>
      <c r="D541" s="409" t="s">
        <v>9680</v>
      </c>
      <c r="E541" s="410">
        <v>2173.5</v>
      </c>
      <c r="F541" s="411" t="s">
        <v>8011</v>
      </c>
      <c r="G541" s="415"/>
      <c r="H541" s="419" t="s">
        <v>9656</v>
      </c>
      <c r="I541" s="414" t="s">
        <v>9681</v>
      </c>
    </row>
    <row r="542" spans="1:9" ht="18" customHeight="1" thickBot="1" x14ac:dyDescent="0.35">
      <c r="A542" s="570"/>
      <c r="B542" s="572"/>
      <c r="C542" s="418" t="s">
        <v>9682</v>
      </c>
      <c r="D542" s="409" t="s">
        <v>9683</v>
      </c>
      <c r="E542" s="410">
        <v>2415</v>
      </c>
      <c r="F542" s="411" t="s">
        <v>8011</v>
      </c>
      <c r="G542" s="415"/>
      <c r="H542" s="419" t="s">
        <v>9656</v>
      </c>
      <c r="I542" s="414" t="s">
        <v>9684</v>
      </c>
    </row>
    <row r="543" spans="1:9" ht="18" customHeight="1" thickBot="1" x14ac:dyDescent="0.35">
      <c r="A543" s="570"/>
      <c r="B543" s="572"/>
      <c r="C543" s="418" t="s">
        <v>9685</v>
      </c>
      <c r="D543" s="409" t="s">
        <v>9686</v>
      </c>
      <c r="E543" s="410">
        <v>4830</v>
      </c>
      <c r="F543" s="411" t="s">
        <v>8011</v>
      </c>
      <c r="G543" s="415"/>
      <c r="H543" s="419" t="s">
        <v>9656</v>
      </c>
      <c r="I543" s="414" t="s">
        <v>9687</v>
      </c>
    </row>
    <row r="544" spans="1:9" ht="18" customHeight="1" thickBot="1" x14ac:dyDescent="0.35">
      <c r="A544" s="570"/>
      <c r="B544" s="572"/>
      <c r="C544" s="418" t="s">
        <v>9688</v>
      </c>
      <c r="D544" s="409" t="s">
        <v>9689</v>
      </c>
      <c r="E544" s="410">
        <v>7245</v>
      </c>
      <c r="F544" s="411" t="s">
        <v>8011</v>
      </c>
      <c r="G544" s="415"/>
      <c r="H544" s="419" t="s">
        <v>9656</v>
      </c>
      <c r="I544" s="414" t="s">
        <v>9690</v>
      </c>
    </row>
    <row r="545" spans="1:9" ht="18" customHeight="1" thickBot="1" x14ac:dyDescent="0.35">
      <c r="A545" s="570"/>
      <c r="B545" s="572"/>
      <c r="C545" s="418" t="s">
        <v>9691</v>
      </c>
      <c r="D545" s="409" t="s">
        <v>9692</v>
      </c>
      <c r="E545" s="410">
        <v>9660</v>
      </c>
      <c r="F545" s="411" t="s">
        <v>8011</v>
      </c>
      <c r="G545" s="415"/>
      <c r="H545" s="419" t="s">
        <v>9656</v>
      </c>
      <c r="I545" s="414" t="s">
        <v>9693</v>
      </c>
    </row>
    <row r="546" spans="1:9" ht="18" customHeight="1" thickBot="1" x14ac:dyDescent="0.35">
      <c r="A546" s="570"/>
      <c r="B546" s="572"/>
      <c r="C546" s="418" t="s">
        <v>9694</v>
      </c>
      <c r="D546" s="409" t="s">
        <v>9695</v>
      </c>
      <c r="E546" s="410">
        <v>12075</v>
      </c>
      <c r="F546" s="411" t="s">
        <v>8011</v>
      </c>
      <c r="G546" s="415"/>
      <c r="H546" s="419" t="s">
        <v>9656</v>
      </c>
      <c r="I546" s="414" t="s">
        <v>9696</v>
      </c>
    </row>
    <row r="547" spans="1:9" ht="18" customHeight="1" thickBot="1" x14ac:dyDescent="0.35">
      <c r="A547" s="570"/>
      <c r="B547" s="572"/>
      <c r="C547" s="418" t="s">
        <v>9697</v>
      </c>
      <c r="D547" s="409" t="s">
        <v>9698</v>
      </c>
      <c r="E547" s="410">
        <v>24150</v>
      </c>
      <c r="F547" s="411" t="s">
        <v>8011</v>
      </c>
      <c r="G547" s="415"/>
      <c r="H547" s="419" t="s">
        <v>9656</v>
      </c>
      <c r="I547" s="414" t="s">
        <v>9699</v>
      </c>
    </row>
    <row r="548" spans="1:9" ht="18" customHeight="1" thickBot="1" x14ac:dyDescent="0.35">
      <c r="A548" s="570"/>
      <c r="B548" s="572"/>
      <c r="C548" s="418" t="s">
        <v>9700</v>
      </c>
      <c r="D548" s="409" t="s">
        <v>9701</v>
      </c>
      <c r="E548" s="410">
        <v>48300</v>
      </c>
      <c r="F548" s="411" t="s">
        <v>8011</v>
      </c>
      <c r="G548" s="415"/>
      <c r="H548" s="419" t="s">
        <v>9656</v>
      </c>
      <c r="I548" s="414" t="s">
        <v>9702</v>
      </c>
    </row>
    <row r="549" spans="1:9" ht="18" customHeight="1" thickBot="1" x14ac:dyDescent="0.35">
      <c r="A549" s="570"/>
      <c r="B549" s="572"/>
      <c r="C549" s="418" t="s">
        <v>9703</v>
      </c>
      <c r="D549" s="409" t="s">
        <v>9704</v>
      </c>
      <c r="E549" s="410">
        <v>279.63</v>
      </c>
      <c r="F549" s="411" t="s">
        <v>8011</v>
      </c>
      <c r="G549" s="416"/>
      <c r="H549" s="419" t="s">
        <v>9705</v>
      </c>
      <c r="I549" s="414" t="s">
        <v>9706</v>
      </c>
    </row>
    <row r="550" spans="1:9" ht="18" customHeight="1" thickBot="1" x14ac:dyDescent="0.35">
      <c r="A550" s="570"/>
      <c r="B550" s="572"/>
      <c r="C550" s="418" t="s">
        <v>9707</v>
      </c>
      <c r="D550" s="409" t="s">
        <v>9708</v>
      </c>
      <c r="E550" s="410">
        <v>559.26</v>
      </c>
      <c r="F550" s="411" t="s">
        <v>8011</v>
      </c>
      <c r="G550" s="415"/>
      <c r="H550" s="419" t="s">
        <v>9705</v>
      </c>
      <c r="I550" s="414" t="s">
        <v>9709</v>
      </c>
    </row>
    <row r="551" spans="1:9" ht="18" customHeight="1" thickBot="1" x14ac:dyDescent="0.35">
      <c r="A551" s="570"/>
      <c r="B551" s="572"/>
      <c r="C551" s="418" t="s">
        <v>9710</v>
      </c>
      <c r="D551" s="409" t="s">
        <v>9711</v>
      </c>
      <c r="E551" s="410">
        <v>838.89</v>
      </c>
      <c r="F551" s="411" t="s">
        <v>8011</v>
      </c>
      <c r="G551" s="415"/>
      <c r="H551" s="419" t="s">
        <v>9705</v>
      </c>
      <c r="I551" s="414" t="s">
        <v>9712</v>
      </c>
    </row>
    <row r="552" spans="1:9" ht="18" customHeight="1" thickBot="1" x14ac:dyDescent="0.35">
      <c r="A552" s="570"/>
      <c r="B552" s="572"/>
      <c r="C552" s="418" t="s">
        <v>9713</v>
      </c>
      <c r="D552" s="409" t="s">
        <v>9714</v>
      </c>
      <c r="E552" s="410">
        <v>1118.52</v>
      </c>
      <c r="F552" s="411" t="s">
        <v>8011</v>
      </c>
      <c r="G552" s="415"/>
      <c r="H552" s="419" t="s">
        <v>9705</v>
      </c>
      <c r="I552" s="414" t="s">
        <v>9715</v>
      </c>
    </row>
    <row r="553" spans="1:9" ht="18" customHeight="1" thickBot="1" x14ac:dyDescent="0.35">
      <c r="A553" s="570"/>
      <c r="B553" s="572"/>
      <c r="C553" s="418" t="s">
        <v>9716</v>
      </c>
      <c r="D553" s="409" t="s">
        <v>9717</v>
      </c>
      <c r="E553" s="410">
        <v>1398.15</v>
      </c>
      <c r="F553" s="411" t="s">
        <v>8011</v>
      </c>
      <c r="G553" s="415"/>
      <c r="H553" s="419" t="s">
        <v>9705</v>
      </c>
      <c r="I553" s="414" t="s">
        <v>9718</v>
      </c>
    </row>
    <row r="554" spans="1:9" ht="18" customHeight="1" thickBot="1" x14ac:dyDescent="0.35">
      <c r="A554" s="570"/>
      <c r="B554" s="572"/>
      <c r="C554" s="418" t="s">
        <v>9719</v>
      </c>
      <c r="D554" s="409" t="s">
        <v>9720</v>
      </c>
      <c r="E554" s="410">
        <v>1677.78</v>
      </c>
      <c r="F554" s="411" t="s">
        <v>8011</v>
      </c>
      <c r="G554" s="415"/>
      <c r="H554" s="419" t="s">
        <v>9705</v>
      </c>
      <c r="I554" s="414" t="s">
        <v>9721</v>
      </c>
    </row>
    <row r="555" spans="1:9" ht="18" customHeight="1" thickBot="1" x14ac:dyDescent="0.35">
      <c r="A555" s="570"/>
      <c r="B555" s="572"/>
      <c r="C555" s="418" t="s">
        <v>9722</v>
      </c>
      <c r="D555" s="409" t="s">
        <v>9723</v>
      </c>
      <c r="E555" s="410">
        <v>1957.4099999999999</v>
      </c>
      <c r="F555" s="411" t="s">
        <v>8011</v>
      </c>
      <c r="G555" s="415"/>
      <c r="H555" s="419" t="s">
        <v>9705</v>
      </c>
      <c r="I555" s="414" t="s">
        <v>9724</v>
      </c>
    </row>
    <row r="556" spans="1:9" ht="18" customHeight="1" thickBot="1" x14ac:dyDescent="0.35">
      <c r="A556" s="570"/>
      <c r="B556" s="572"/>
      <c r="C556" s="418" t="s">
        <v>9725</v>
      </c>
      <c r="D556" s="409" t="s">
        <v>9726</v>
      </c>
      <c r="E556" s="410">
        <v>2237.04</v>
      </c>
      <c r="F556" s="411" t="s">
        <v>8011</v>
      </c>
      <c r="G556" s="415"/>
      <c r="H556" s="419" t="s">
        <v>9705</v>
      </c>
      <c r="I556" s="414" t="s">
        <v>9727</v>
      </c>
    </row>
    <row r="557" spans="1:9" ht="18" customHeight="1" thickBot="1" x14ac:dyDescent="0.35">
      <c r="A557" s="570"/>
      <c r="B557" s="572"/>
      <c r="C557" s="418" t="s">
        <v>9728</v>
      </c>
      <c r="D557" s="409" t="s">
        <v>9729</v>
      </c>
      <c r="E557" s="410">
        <v>2516.67</v>
      </c>
      <c r="F557" s="411" t="s">
        <v>8011</v>
      </c>
      <c r="G557" s="415"/>
      <c r="H557" s="419" t="s">
        <v>9705</v>
      </c>
      <c r="I557" s="414" t="s">
        <v>9730</v>
      </c>
    </row>
    <row r="558" spans="1:9" ht="18" customHeight="1" thickBot="1" x14ac:dyDescent="0.35">
      <c r="A558" s="570"/>
      <c r="B558" s="572"/>
      <c r="C558" s="418" t="s">
        <v>9731</v>
      </c>
      <c r="D558" s="409" t="s">
        <v>9732</v>
      </c>
      <c r="E558" s="410">
        <v>2796.3</v>
      </c>
      <c r="F558" s="411" t="s">
        <v>8011</v>
      </c>
      <c r="G558" s="415"/>
      <c r="H558" s="419" t="s">
        <v>9705</v>
      </c>
      <c r="I558" s="414" t="s">
        <v>9733</v>
      </c>
    </row>
    <row r="559" spans="1:9" ht="18" customHeight="1" thickBot="1" x14ac:dyDescent="0.35">
      <c r="A559" s="570"/>
      <c r="B559" s="572"/>
      <c r="C559" s="418" t="s">
        <v>9734</v>
      </c>
      <c r="D559" s="409" t="s">
        <v>9735</v>
      </c>
      <c r="E559" s="410">
        <v>5592.6</v>
      </c>
      <c r="F559" s="411" t="s">
        <v>8011</v>
      </c>
      <c r="G559" s="415"/>
      <c r="H559" s="419" t="s">
        <v>9705</v>
      </c>
      <c r="I559" s="414" t="s">
        <v>9736</v>
      </c>
    </row>
    <row r="560" spans="1:9" ht="18" customHeight="1" thickBot="1" x14ac:dyDescent="0.35">
      <c r="A560" s="570"/>
      <c r="B560" s="572"/>
      <c r="C560" s="418" t="s">
        <v>9737</v>
      </c>
      <c r="D560" s="409" t="s">
        <v>9738</v>
      </c>
      <c r="E560" s="410">
        <v>8388.9</v>
      </c>
      <c r="F560" s="411" t="s">
        <v>8011</v>
      </c>
      <c r="G560" s="415"/>
      <c r="H560" s="419" t="s">
        <v>9705</v>
      </c>
      <c r="I560" s="414" t="s">
        <v>9739</v>
      </c>
    </row>
    <row r="561" spans="1:9" ht="18" customHeight="1" thickBot="1" x14ac:dyDescent="0.35">
      <c r="A561" s="570"/>
      <c r="B561" s="572"/>
      <c r="C561" s="418" t="s">
        <v>9740</v>
      </c>
      <c r="D561" s="409" t="s">
        <v>9741</v>
      </c>
      <c r="E561" s="410">
        <v>11185.2</v>
      </c>
      <c r="F561" s="411" t="s">
        <v>8011</v>
      </c>
      <c r="G561" s="415"/>
      <c r="H561" s="419" t="s">
        <v>9705</v>
      </c>
      <c r="I561" s="414" t="s">
        <v>9742</v>
      </c>
    </row>
    <row r="562" spans="1:9" ht="18" customHeight="1" thickBot="1" x14ac:dyDescent="0.35">
      <c r="A562" s="570"/>
      <c r="B562" s="572"/>
      <c r="C562" s="418" t="s">
        <v>9743</v>
      </c>
      <c r="D562" s="409" t="s">
        <v>9744</v>
      </c>
      <c r="E562" s="410">
        <v>13981.5</v>
      </c>
      <c r="F562" s="411" t="s">
        <v>8011</v>
      </c>
      <c r="G562" s="415"/>
      <c r="H562" s="419" t="s">
        <v>9705</v>
      </c>
      <c r="I562" s="414" t="s">
        <v>9745</v>
      </c>
    </row>
    <row r="563" spans="1:9" ht="18" customHeight="1" thickBot="1" x14ac:dyDescent="0.35">
      <c r="A563" s="570"/>
      <c r="B563" s="572"/>
      <c r="C563" s="418" t="s">
        <v>9746</v>
      </c>
      <c r="D563" s="409" t="s">
        <v>9747</v>
      </c>
      <c r="E563" s="410">
        <v>27963</v>
      </c>
      <c r="F563" s="411" t="s">
        <v>8011</v>
      </c>
      <c r="G563" s="415"/>
      <c r="H563" s="419" t="s">
        <v>9705</v>
      </c>
      <c r="I563" s="414" t="s">
        <v>9748</v>
      </c>
    </row>
    <row r="564" spans="1:9" ht="18" customHeight="1" thickBot="1" x14ac:dyDescent="0.35">
      <c r="A564" s="570"/>
      <c r="B564" s="572"/>
      <c r="C564" s="418" t="s">
        <v>9749</v>
      </c>
      <c r="D564" s="409" t="s">
        <v>9750</v>
      </c>
      <c r="E564" s="410">
        <v>55926</v>
      </c>
      <c r="F564" s="411" t="s">
        <v>8011</v>
      </c>
      <c r="G564" s="415"/>
      <c r="H564" s="419" t="s">
        <v>9705</v>
      </c>
      <c r="I564" s="414" t="s">
        <v>9751</v>
      </c>
    </row>
    <row r="565" spans="1:9" ht="18" customHeight="1" thickBot="1" x14ac:dyDescent="0.35">
      <c r="A565" s="570"/>
      <c r="B565" s="572"/>
      <c r="C565" s="418" t="s">
        <v>9752</v>
      </c>
      <c r="D565" s="409" t="s">
        <v>9753</v>
      </c>
      <c r="E565" s="410">
        <v>317.69</v>
      </c>
      <c r="F565" s="411" t="s">
        <v>8011</v>
      </c>
      <c r="G565" s="416"/>
      <c r="H565" s="419" t="s">
        <v>9754</v>
      </c>
      <c r="I565" s="414" t="s">
        <v>9755</v>
      </c>
    </row>
    <row r="566" spans="1:9" ht="18" customHeight="1" thickBot="1" x14ac:dyDescent="0.35">
      <c r="A566" s="570"/>
      <c r="B566" s="572"/>
      <c r="C566" s="418" t="s">
        <v>9756</v>
      </c>
      <c r="D566" s="409" t="s">
        <v>9757</v>
      </c>
      <c r="E566" s="410">
        <v>635.38</v>
      </c>
      <c r="F566" s="411" t="s">
        <v>8011</v>
      </c>
      <c r="G566" s="415"/>
      <c r="H566" s="419" t="s">
        <v>9754</v>
      </c>
      <c r="I566" s="414" t="s">
        <v>9758</v>
      </c>
    </row>
    <row r="567" spans="1:9" ht="18" customHeight="1" thickBot="1" x14ac:dyDescent="0.35">
      <c r="A567" s="570"/>
      <c r="B567" s="572"/>
      <c r="C567" s="418" t="s">
        <v>9759</v>
      </c>
      <c r="D567" s="409" t="s">
        <v>9760</v>
      </c>
      <c r="E567" s="410">
        <v>953.06999999999994</v>
      </c>
      <c r="F567" s="411" t="s">
        <v>8011</v>
      </c>
      <c r="G567" s="415"/>
      <c r="H567" s="419" t="s">
        <v>9754</v>
      </c>
      <c r="I567" s="414" t="s">
        <v>9761</v>
      </c>
    </row>
    <row r="568" spans="1:9" ht="18" customHeight="1" thickBot="1" x14ac:dyDescent="0.35">
      <c r="A568" s="570"/>
      <c r="B568" s="572"/>
      <c r="C568" s="418" t="s">
        <v>9762</v>
      </c>
      <c r="D568" s="409" t="s">
        <v>9763</v>
      </c>
      <c r="E568" s="410">
        <v>1270.76</v>
      </c>
      <c r="F568" s="411" t="s">
        <v>8011</v>
      </c>
      <c r="G568" s="415"/>
      <c r="H568" s="419" t="s">
        <v>9754</v>
      </c>
      <c r="I568" s="414" t="s">
        <v>9764</v>
      </c>
    </row>
    <row r="569" spans="1:9" ht="18" customHeight="1" thickBot="1" x14ac:dyDescent="0.35">
      <c r="A569" s="570"/>
      <c r="B569" s="572"/>
      <c r="C569" s="418" t="s">
        <v>9765</v>
      </c>
      <c r="D569" s="409" t="s">
        <v>9766</v>
      </c>
      <c r="E569" s="410">
        <v>1588.45</v>
      </c>
      <c r="F569" s="411" t="s">
        <v>8011</v>
      </c>
      <c r="G569" s="415"/>
      <c r="H569" s="419" t="s">
        <v>9754</v>
      </c>
      <c r="I569" s="414" t="s">
        <v>9767</v>
      </c>
    </row>
    <row r="570" spans="1:9" ht="18" customHeight="1" thickBot="1" x14ac:dyDescent="0.35">
      <c r="A570" s="570"/>
      <c r="B570" s="572"/>
      <c r="C570" s="418" t="s">
        <v>9768</v>
      </c>
      <c r="D570" s="409" t="s">
        <v>9769</v>
      </c>
      <c r="E570" s="410">
        <v>1906.1399999999999</v>
      </c>
      <c r="F570" s="411" t="s">
        <v>8011</v>
      </c>
      <c r="G570" s="415"/>
      <c r="H570" s="419" t="s">
        <v>9754</v>
      </c>
      <c r="I570" s="414" t="s">
        <v>9770</v>
      </c>
    </row>
    <row r="571" spans="1:9" ht="18" customHeight="1" thickBot="1" x14ac:dyDescent="0.35">
      <c r="A571" s="570"/>
      <c r="B571" s="572"/>
      <c r="C571" s="418" t="s">
        <v>9771</v>
      </c>
      <c r="D571" s="409" t="s">
        <v>9772</v>
      </c>
      <c r="E571" s="410">
        <v>2223.83</v>
      </c>
      <c r="F571" s="411" t="s">
        <v>8011</v>
      </c>
      <c r="G571" s="415"/>
      <c r="H571" s="419" t="s">
        <v>9754</v>
      </c>
      <c r="I571" s="414" t="s">
        <v>9773</v>
      </c>
    </row>
    <row r="572" spans="1:9" ht="18" customHeight="1" thickBot="1" x14ac:dyDescent="0.35">
      <c r="A572" s="570"/>
      <c r="B572" s="572"/>
      <c r="C572" s="418" t="s">
        <v>9774</v>
      </c>
      <c r="D572" s="409" t="s">
        <v>9775</v>
      </c>
      <c r="E572" s="410">
        <v>2541.52</v>
      </c>
      <c r="F572" s="411" t="s">
        <v>8011</v>
      </c>
      <c r="G572" s="415"/>
      <c r="H572" s="419" t="s">
        <v>9754</v>
      </c>
      <c r="I572" s="414" t="s">
        <v>9776</v>
      </c>
    </row>
    <row r="573" spans="1:9" ht="18" customHeight="1" thickBot="1" x14ac:dyDescent="0.35">
      <c r="A573" s="570"/>
      <c r="B573" s="572"/>
      <c r="C573" s="418" t="s">
        <v>9777</v>
      </c>
      <c r="D573" s="409" t="s">
        <v>9778</v>
      </c>
      <c r="E573" s="410">
        <v>2859.21</v>
      </c>
      <c r="F573" s="411" t="s">
        <v>8011</v>
      </c>
      <c r="G573" s="415"/>
      <c r="H573" s="419" t="s">
        <v>9754</v>
      </c>
      <c r="I573" s="414" t="s">
        <v>9779</v>
      </c>
    </row>
    <row r="574" spans="1:9" ht="18" customHeight="1" thickBot="1" x14ac:dyDescent="0.35">
      <c r="A574" s="570"/>
      <c r="B574" s="572"/>
      <c r="C574" s="418" t="s">
        <v>9780</v>
      </c>
      <c r="D574" s="409" t="s">
        <v>9781</v>
      </c>
      <c r="E574" s="410">
        <v>3176.9</v>
      </c>
      <c r="F574" s="411" t="s">
        <v>8011</v>
      </c>
      <c r="G574" s="415"/>
      <c r="H574" s="419" t="s">
        <v>9754</v>
      </c>
      <c r="I574" s="414" t="s">
        <v>9782</v>
      </c>
    </row>
    <row r="575" spans="1:9" ht="18" customHeight="1" thickBot="1" x14ac:dyDescent="0.35">
      <c r="A575" s="570"/>
      <c r="B575" s="572"/>
      <c r="C575" s="418" t="s">
        <v>9783</v>
      </c>
      <c r="D575" s="409" t="s">
        <v>9784</v>
      </c>
      <c r="E575" s="410">
        <v>6353.8</v>
      </c>
      <c r="F575" s="411" t="s">
        <v>8011</v>
      </c>
      <c r="G575" s="415"/>
      <c r="H575" s="419" t="s">
        <v>9754</v>
      </c>
      <c r="I575" s="414" t="s">
        <v>9785</v>
      </c>
    </row>
    <row r="576" spans="1:9" ht="18" customHeight="1" thickBot="1" x14ac:dyDescent="0.35">
      <c r="A576" s="570"/>
      <c r="B576" s="572"/>
      <c r="C576" s="418" t="s">
        <v>9786</v>
      </c>
      <c r="D576" s="409" t="s">
        <v>9787</v>
      </c>
      <c r="E576" s="410">
        <v>9530.7000000000007</v>
      </c>
      <c r="F576" s="411" t="s">
        <v>8011</v>
      </c>
      <c r="G576" s="415"/>
      <c r="H576" s="419" t="s">
        <v>9754</v>
      </c>
      <c r="I576" s="414" t="s">
        <v>9788</v>
      </c>
    </row>
    <row r="577" spans="1:9" ht="18" customHeight="1" thickBot="1" x14ac:dyDescent="0.35">
      <c r="A577" s="570"/>
      <c r="B577" s="572"/>
      <c r="C577" s="418" t="s">
        <v>9789</v>
      </c>
      <c r="D577" s="409" t="s">
        <v>9790</v>
      </c>
      <c r="E577" s="410">
        <v>12707.6</v>
      </c>
      <c r="F577" s="411" t="s">
        <v>8011</v>
      </c>
      <c r="G577" s="415"/>
      <c r="H577" s="419" t="s">
        <v>9754</v>
      </c>
      <c r="I577" s="414" t="s">
        <v>9791</v>
      </c>
    </row>
    <row r="578" spans="1:9" ht="18" customHeight="1" thickBot="1" x14ac:dyDescent="0.35">
      <c r="A578" s="570"/>
      <c r="B578" s="572"/>
      <c r="C578" s="418" t="s">
        <v>9792</v>
      </c>
      <c r="D578" s="409" t="s">
        <v>9793</v>
      </c>
      <c r="E578" s="410">
        <v>15884.5</v>
      </c>
      <c r="F578" s="411" t="s">
        <v>8011</v>
      </c>
      <c r="G578" s="415"/>
      <c r="H578" s="419" t="s">
        <v>9754</v>
      </c>
      <c r="I578" s="414" t="s">
        <v>9794</v>
      </c>
    </row>
    <row r="579" spans="1:9" ht="18" customHeight="1" thickBot="1" x14ac:dyDescent="0.35">
      <c r="A579" s="570"/>
      <c r="B579" s="572"/>
      <c r="C579" s="418" t="s">
        <v>9795</v>
      </c>
      <c r="D579" s="409" t="s">
        <v>9796</v>
      </c>
      <c r="E579" s="410">
        <v>31769</v>
      </c>
      <c r="F579" s="411" t="s">
        <v>8011</v>
      </c>
      <c r="G579" s="415"/>
      <c r="H579" s="419" t="s">
        <v>9754</v>
      </c>
      <c r="I579" s="414" t="s">
        <v>9797</v>
      </c>
    </row>
    <row r="580" spans="1:9" ht="18" customHeight="1" thickBot="1" x14ac:dyDescent="0.35">
      <c r="A580" s="570"/>
      <c r="B580" s="572"/>
      <c r="C580" s="418" t="s">
        <v>9798</v>
      </c>
      <c r="D580" s="409" t="s">
        <v>9799</v>
      </c>
      <c r="E580" s="410">
        <v>63538</v>
      </c>
      <c r="F580" s="411" t="s">
        <v>8011</v>
      </c>
      <c r="G580" s="415"/>
      <c r="H580" s="419" t="s">
        <v>9754</v>
      </c>
      <c r="I580" s="414" t="s">
        <v>9800</v>
      </c>
    </row>
    <row r="581" spans="1:9" ht="18" customHeight="1" thickBot="1" x14ac:dyDescent="0.35">
      <c r="A581" s="570"/>
      <c r="B581" s="572"/>
      <c r="C581" s="418" t="s">
        <v>9801</v>
      </c>
      <c r="D581" s="409" t="s">
        <v>9802</v>
      </c>
      <c r="E581" s="410">
        <v>355.83</v>
      </c>
      <c r="F581" s="411" t="s">
        <v>8011</v>
      </c>
      <c r="G581" s="416"/>
      <c r="H581" s="419" t="s">
        <v>9803</v>
      </c>
      <c r="I581" s="414" t="s">
        <v>9804</v>
      </c>
    </row>
    <row r="582" spans="1:9" ht="18" customHeight="1" thickBot="1" x14ac:dyDescent="0.35">
      <c r="A582" s="570"/>
      <c r="B582" s="572"/>
      <c r="C582" s="418" t="s">
        <v>9805</v>
      </c>
      <c r="D582" s="409" t="s">
        <v>9806</v>
      </c>
      <c r="E582" s="410">
        <v>711.66</v>
      </c>
      <c r="F582" s="411" t="s">
        <v>8011</v>
      </c>
      <c r="G582" s="415"/>
      <c r="H582" s="419" t="s">
        <v>9803</v>
      </c>
      <c r="I582" s="414" t="s">
        <v>9807</v>
      </c>
    </row>
    <row r="583" spans="1:9" ht="18" customHeight="1" thickBot="1" x14ac:dyDescent="0.35">
      <c r="A583" s="570"/>
      <c r="B583" s="572"/>
      <c r="C583" s="418" t="s">
        <v>9808</v>
      </c>
      <c r="D583" s="409" t="s">
        <v>9809</v>
      </c>
      <c r="E583" s="410">
        <v>1067.49</v>
      </c>
      <c r="F583" s="411" t="s">
        <v>8011</v>
      </c>
      <c r="G583" s="415"/>
      <c r="H583" s="419" t="s">
        <v>9803</v>
      </c>
      <c r="I583" s="414" t="s">
        <v>9810</v>
      </c>
    </row>
    <row r="584" spans="1:9" ht="18" customHeight="1" thickBot="1" x14ac:dyDescent="0.35">
      <c r="A584" s="570"/>
      <c r="B584" s="572"/>
      <c r="C584" s="418" t="s">
        <v>9811</v>
      </c>
      <c r="D584" s="409" t="s">
        <v>9812</v>
      </c>
      <c r="E584" s="410">
        <v>1423.32</v>
      </c>
      <c r="F584" s="411" t="s">
        <v>8011</v>
      </c>
      <c r="G584" s="415"/>
      <c r="H584" s="419" t="s">
        <v>9803</v>
      </c>
      <c r="I584" s="414" t="s">
        <v>9813</v>
      </c>
    </row>
    <row r="585" spans="1:9" ht="18" customHeight="1" thickBot="1" x14ac:dyDescent="0.35">
      <c r="A585" s="570"/>
      <c r="B585" s="572"/>
      <c r="C585" s="418" t="s">
        <v>9814</v>
      </c>
      <c r="D585" s="409" t="s">
        <v>9815</v>
      </c>
      <c r="E585" s="410">
        <v>1779.1499999999999</v>
      </c>
      <c r="F585" s="411" t="s">
        <v>8011</v>
      </c>
      <c r="G585" s="415"/>
      <c r="H585" s="419" t="s">
        <v>9803</v>
      </c>
      <c r="I585" s="414" t="s">
        <v>9816</v>
      </c>
    </row>
    <row r="586" spans="1:9" ht="18" customHeight="1" thickBot="1" x14ac:dyDescent="0.35">
      <c r="A586" s="570"/>
      <c r="B586" s="572"/>
      <c r="C586" s="418" t="s">
        <v>9817</v>
      </c>
      <c r="D586" s="409" t="s">
        <v>9818</v>
      </c>
      <c r="E586" s="410">
        <v>2134.98</v>
      </c>
      <c r="F586" s="411" t="s">
        <v>8011</v>
      </c>
      <c r="G586" s="415"/>
      <c r="H586" s="419" t="s">
        <v>9803</v>
      </c>
      <c r="I586" s="414" t="s">
        <v>9819</v>
      </c>
    </row>
    <row r="587" spans="1:9" ht="18" customHeight="1" thickBot="1" x14ac:dyDescent="0.35">
      <c r="A587" s="570"/>
      <c r="B587" s="572"/>
      <c r="C587" s="418" t="s">
        <v>9820</v>
      </c>
      <c r="D587" s="409" t="s">
        <v>9821</v>
      </c>
      <c r="E587" s="410">
        <v>2490.81</v>
      </c>
      <c r="F587" s="411" t="s">
        <v>8011</v>
      </c>
      <c r="G587" s="415"/>
      <c r="H587" s="419" t="s">
        <v>9803</v>
      </c>
      <c r="I587" s="414" t="s">
        <v>9822</v>
      </c>
    </row>
    <row r="588" spans="1:9" ht="18" customHeight="1" thickBot="1" x14ac:dyDescent="0.35">
      <c r="A588" s="570"/>
      <c r="B588" s="572"/>
      <c r="C588" s="418" t="s">
        <v>9823</v>
      </c>
      <c r="D588" s="409" t="s">
        <v>9824</v>
      </c>
      <c r="E588" s="410">
        <v>2846.64</v>
      </c>
      <c r="F588" s="411" t="s">
        <v>8011</v>
      </c>
      <c r="G588" s="415"/>
      <c r="H588" s="419" t="s">
        <v>9803</v>
      </c>
      <c r="I588" s="414" t="s">
        <v>9825</v>
      </c>
    </row>
    <row r="589" spans="1:9" ht="18" customHeight="1" thickBot="1" x14ac:dyDescent="0.35">
      <c r="A589" s="570"/>
      <c r="B589" s="572"/>
      <c r="C589" s="418" t="s">
        <v>9826</v>
      </c>
      <c r="D589" s="409" t="s">
        <v>9827</v>
      </c>
      <c r="E589" s="410">
        <v>3202.47</v>
      </c>
      <c r="F589" s="411" t="s">
        <v>8011</v>
      </c>
      <c r="G589" s="415"/>
      <c r="H589" s="419" t="s">
        <v>9803</v>
      </c>
      <c r="I589" s="414" t="s">
        <v>9828</v>
      </c>
    </row>
    <row r="590" spans="1:9" ht="18" customHeight="1" thickBot="1" x14ac:dyDescent="0.35">
      <c r="A590" s="570"/>
      <c r="B590" s="572"/>
      <c r="C590" s="418" t="s">
        <v>9829</v>
      </c>
      <c r="D590" s="409" t="s">
        <v>9830</v>
      </c>
      <c r="E590" s="410">
        <v>3558.2999999999997</v>
      </c>
      <c r="F590" s="411" t="s">
        <v>8011</v>
      </c>
      <c r="G590" s="415"/>
      <c r="H590" s="419" t="s">
        <v>9803</v>
      </c>
      <c r="I590" s="414" t="s">
        <v>9831</v>
      </c>
    </row>
    <row r="591" spans="1:9" ht="18" customHeight="1" thickBot="1" x14ac:dyDescent="0.35">
      <c r="A591" s="570"/>
      <c r="B591" s="572"/>
      <c r="C591" s="418" t="s">
        <v>9832</v>
      </c>
      <c r="D591" s="409" t="s">
        <v>9833</v>
      </c>
      <c r="E591" s="410">
        <v>7116.5999999999995</v>
      </c>
      <c r="F591" s="411" t="s">
        <v>8011</v>
      </c>
      <c r="G591" s="415"/>
      <c r="H591" s="419" t="s">
        <v>9803</v>
      </c>
      <c r="I591" s="414" t="s">
        <v>9834</v>
      </c>
    </row>
    <row r="592" spans="1:9" ht="18" customHeight="1" thickBot="1" x14ac:dyDescent="0.35">
      <c r="A592" s="570"/>
      <c r="B592" s="572"/>
      <c r="C592" s="418" t="s">
        <v>9835</v>
      </c>
      <c r="D592" s="409" t="s">
        <v>9836</v>
      </c>
      <c r="E592" s="410">
        <v>10674.9</v>
      </c>
      <c r="F592" s="411" t="s">
        <v>8011</v>
      </c>
      <c r="G592" s="415"/>
      <c r="H592" s="419" t="s">
        <v>9803</v>
      </c>
      <c r="I592" s="414" t="s">
        <v>9837</v>
      </c>
    </row>
    <row r="593" spans="1:9" ht="18" customHeight="1" thickBot="1" x14ac:dyDescent="0.35">
      <c r="A593" s="570"/>
      <c r="B593" s="572"/>
      <c r="C593" s="418" t="s">
        <v>9838</v>
      </c>
      <c r="D593" s="409" t="s">
        <v>9839</v>
      </c>
      <c r="E593" s="410">
        <v>14233.199999999999</v>
      </c>
      <c r="F593" s="411" t="s">
        <v>8011</v>
      </c>
      <c r="G593" s="415"/>
      <c r="H593" s="419" t="s">
        <v>9803</v>
      </c>
      <c r="I593" s="414" t="s">
        <v>9840</v>
      </c>
    </row>
    <row r="594" spans="1:9" ht="18" customHeight="1" thickBot="1" x14ac:dyDescent="0.35">
      <c r="A594" s="570"/>
      <c r="B594" s="572"/>
      <c r="C594" s="418" t="s">
        <v>9841</v>
      </c>
      <c r="D594" s="409" t="s">
        <v>9842</v>
      </c>
      <c r="E594" s="410">
        <v>17791.5</v>
      </c>
      <c r="F594" s="411" t="s">
        <v>8011</v>
      </c>
      <c r="G594" s="415"/>
      <c r="H594" s="419" t="s">
        <v>9803</v>
      </c>
      <c r="I594" s="414" t="s">
        <v>9843</v>
      </c>
    </row>
    <row r="595" spans="1:9" ht="18" customHeight="1" thickBot="1" x14ac:dyDescent="0.35">
      <c r="A595" s="570"/>
      <c r="B595" s="572"/>
      <c r="C595" s="418" t="s">
        <v>9844</v>
      </c>
      <c r="D595" s="409" t="s">
        <v>9845</v>
      </c>
      <c r="E595" s="410">
        <v>35583</v>
      </c>
      <c r="F595" s="411" t="s">
        <v>8011</v>
      </c>
      <c r="G595" s="415"/>
      <c r="H595" s="419" t="s">
        <v>9803</v>
      </c>
      <c r="I595" s="414" t="s">
        <v>9846</v>
      </c>
    </row>
    <row r="596" spans="1:9" ht="18" customHeight="1" thickBot="1" x14ac:dyDescent="0.35">
      <c r="A596" s="570"/>
      <c r="B596" s="572"/>
      <c r="C596" s="418" t="s">
        <v>9847</v>
      </c>
      <c r="D596" s="409" t="s">
        <v>9848</v>
      </c>
      <c r="E596" s="410">
        <v>71166</v>
      </c>
      <c r="F596" s="411" t="s">
        <v>8011</v>
      </c>
      <c r="G596" s="415"/>
      <c r="H596" s="419" t="s">
        <v>9803</v>
      </c>
      <c r="I596" s="414" t="s">
        <v>9849</v>
      </c>
    </row>
    <row r="597" spans="1:9" ht="18" customHeight="1" thickBot="1" x14ac:dyDescent="0.35">
      <c r="A597" s="570"/>
      <c r="B597" s="572"/>
      <c r="C597" s="418" t="s">
        <v>9850</v>
      </c>
      <c r="D597" s="409" t="s">
        <v>9851</v>
      </c>
      <c r="E597" s="410">
        <v>393.92</v>
      </c>
      <c r="F597" s="411" t="s">
        <v>8011</v>
      </c>
      <c r="G597" s="416"/>
      <c r="H597" s="419" t="s">
        <v>9852</v>
      </c>
      <c r="I597" s="414" t="s">
        <v>9853</v>
      </c>
    </row>
    <row r="598" spans="1:9" ht="18" customHeight="1" thickBot="1" x14ac:dyDescent="0.35">
      <c r="A598" s="570"/>
      <c r="B598" s="572"/>
      <c r="C598" s="418" t="s">
        <v>9854</v>
      </c>
      <c r="D598" s="409" t="s">
        <v>9855</v>
      </c>
      <c r="E598" s="410">
        <v>787.84</v>
      </c>
      <c r="F598" s="411" t="s">
        <v>8011</v>
      </c>
      <c r="G598" s="415"/>
      <c r="H598" s="419" t="s">
        <v>9852</v>
      </c>
      <c r="I598" s="414" t="s">
        <v>9856</v>
      </c>
    </row>
    <row r="599" spans="1:9" ht="18" customHeight="1" thickBot="1" x14ac:dyDescent="0.35">
      <c r="A599" s="570"/>
      <c r="B599" s="572"/>
      <c r="C599" s="418" t="s">
        <v>9857</v>
      </c>
      <c r="D599" s="409" t="s">
        <v>9858</v>
      </c>
      <c r="E599" s="410">
        <v>1181.76</v>
      </c>
      <c r="F599" s="411" t="s">
        <v>8011</v>
      </c>
      <c r="G599" s="415"/>
      <c r="H599" s="419" t="s">
        <v>9852</v>
      </c>
      <c r="I599" s="414" t="s">
        <v>9859</v>
      </c>
    </row>
    <row r="600" spans="1:9" ht="18" customHeight="1" thickBot="1" x14ac:dyDescent="0.35">
      <c r="A600" s="570"/>
      <c r="B600" s="572"/>
      <c r="C600" s="418" t="s">
        <v>9860</v>
      </c>
      <c r="D600" s="409" t="s">
        <v>9861</v>
      </c>
      <c r="E600" s="410">
        <v>1575.68</v>
      </c>
      <c r="F600" s="411" t="s">
        <v>8011</v>
      </c>
      <c r="G600" s="415"/>
      <c r="H600" s="419" t="s">
        <v>9852</v>
      </c>
      <c r="I600" s="414" t="s">
        <v>9862</v>
      </c>
    </row>
    <row r="601" spans="1:9" ht="18" customHeight="1" thickBot="1" x14ac:dyDescent="0.35">
      <c r="A601" s="570"/>
      <c r="B601" s="572"/>
      <c r="C601" s="418" t="s">
        <v>9863</v>
      </c>
      <c r="D601" s="409" t="s">
        <v>9864</v>
      </c>
      <c r="E601" s="410">
        <v>1969.6000000000001</v>
      </c>
      <c r="F601" s="411" t="s">
        <v>8011</v>
      </c>
      <c r="G601" s="415"/>
      <c r="H601" s="419" t="s">
        <v>9852</v>
      </c>
      <c r="I601" s="414" t="s">
        <v>9865</v>
      </c>
    </row>
    <row r="602" spans="1:9" ht="18" customHeight="1" thickBot="1" x14ac:dyDescent="0.35">
      <c r="A602" s="570"/>
      <c r="B602" s="572"/>
      <c r="C602" s="418" t="s">
        <v>9866</v>
      </c>
      <c r="D602" s="409" t="s">
        <v>9867</v>
      </c>
      <c r="E602" s="410">
        <v>2363.52</v>
      </c>
      <c r="F602" s="411" t="s">
        <v>8011</v>
      </c>
      <c r="G602" s="415"/>
      <c r="H602" s="419" t="s">
        <v>9852</v>
      </c>
      <c r="I602" s="414" t="s">
        <v>9868</v>
      </c>
    </row>
    <row r="603" spans="1:9" ht="18" customHeight="1" thickBot="1" x14ac:dyDescent="0.35">
      <c r="A603" s="570"/>
      <c r="B603" s="572"/>
      <c r="C603" s="418" t="s">
        <v>9869</v>
      </c>
      <c r="D603" s="409" t="s">
        <v>9870</v>
      </c>
      <c r="E603" s="410">
        <v>2757.44</v>
      </c>
      <c r="F603" s="411" t="s">
        <v>8011</v>
      </c>
      <c r="G603" s="415"/>
      <c r="H603" s="419" t="s">
        <v>9852</v>
      </c>
      <c r="I603" s="414" t="s">
        <v>9871</v>
      </c>
    </row>
    <row r="604" spans="1:9" ht="18" customHeight="1" thickBot="1" x14ac:dyDescent="0.35">
      <c r="A604" s="570"/>
      <c r="B604" s="572"/>
      <c r="C604" s="418" t="s">
        <v>9872</v>
      </c>
      <c r="D604" s="409" t="s">
        <v>9873</v>
      </c>
      <c r="E604" s="410">
        <v>3151.36</v>
      </c>
      <c r="F604" s="411" t="s">
        <v>8011</v>
      </c>
      <c r="G604" s="415"/>
      <c r="H604" s="419" t="s">
        <v>9852</v>
      </c>
      <c r="I604" s="414" t="s">
        <v>9874</v>
      </c>
    </row>
    <row r="605" spans="1:9" ht="18" customHeight="1" thickBot="1" x14ac:dyDescent="0.35">
      <c r="A605" s="570"/>
      <c r="B605" s="572"/>
      <c r="C605" s="418" t="s">
        <v>9875</v>
      </c>
      <c r="D605" s="409" t="s">
        <v>9876</v>
      </c>
      <c r="E605" s="410">
        <v>3545.28</v>
      </c>
      <c r="F605" s="411" t="s">
        <v>8011</v>
      </c>
      <c r="G605" s="415"/>
      <c r="H605" s="419" t="s">
        <v>9852</v>
      </c>
      <c r="I605" s="414" t="s">
        <v>9877</v>
      </c>
    </row>
    <row r="606" spans="1:9" ht="18" customHeight="1" thickBot="1" x14ac:dyDescent="0.35">
      <c r="A606" s="570"/>
      <c r="B606" s="572"/>
      <c r="C606" s="418" t="s">
        <v>9878</v>
      </c>
      <c r="D606" s="409" t="s">
        <v>9879</v>
      </c>
      <c r="E606" s="410">
        <v>3939.2000000000003</v>
      </c>
      <c r="F606" s="411" t="s">
        <v>8011</v>
      </c>
      <c r="G606" s="415"/>
      <c r="H606" s="419" t="s">
        <v>9852</v>
      </c>
      <c r="I606" s="414" t="s">
        <v>9880</v>
      </c>
    </row>
    <row r="607" spans="1:9" ht="18" customHeight="1" thickBot="1" x14ac:dyDescent="0.35">
      <c r="A607" s="570"/>
      <c r="B607" s="572"/>
      <c r="C607" s="418" t="s">
        <v>9881</v>
      </c>
      <c r="D607" s="409" t="s">
        <v>9882</v>
      </c>
      <c r="E607" s="410">
        <v>7878.4000000000005</v>
      </c>
      <c r="F607" s="411" t="s">
        <v>8011</v>
      </c>
      <c r="G607" s="415"/>
      <c r="H607" s="419" t="s">
        <v>9852</v>
      </c>
      <c r="I607" s="414" t="s">
        <v>9883</v>
      </c>
    </row>
    <row r="608" spans="1:9" ht="18" customHeight="1" thickBot="1" x14ac:dyDescent="0.35">
      <c r="A608" s="570"/>
      <c r="B608" s="572"/>
      <c r="C608" s="418" t="s">
        <v>9884</v>
      </c>
      <c r="D608" s="409" t="s">
        <v>9885</v>
      </c>
      <c r="E608" s="410">
        <v>11817.6</v>
      </c>
      <c r="F608" s="411" t="s">
        <v>8011</v>
      </c>
      <c r="G608" s="415"/>
      <c r="H608" s="419" t="s">
        <v>9852</v>
      </c>
      <c r="I608" s="414" t="s">
        <v>9886</v>
      </c>
    </row>
    <row r="609" spans="1:9" ht="18" customHeight="1" thickBot="1" x14ac:dyDescent="0.35">
      <c r="A609" s="570"/>
      <c r="B609" s="572"/>
      <c r="C609" s="418" t="s">
        <v>9887</v>
      </c>
      <c r="D609" s="409" t="s">
        <v>9888</v>
      </c>
      <c r="E609" s="410">
        <v>15756.800000000001</v>
      </c>
      <c r="F609" s="411" t="s">
        <v>8011</v>
      </c>
      <c r="G609" s="415"/>
      <c r="H609" s="419" t="s">
        <v>9852</v>
      </c>
      <c r="I609" s="414" t="s">
        <v>9889</v>
      </c>
    </row>
    <row r="610" spans="1:9" ht="18" customHeight="1" thickBot="1" x14ac:dyDescent="0.35">
      <c r="A610" s="570"/>
      <c r="B610" s="572"/>
      <c r="C610" s="418" t="s">
        <v>9890</v>
      </c>
      <c r="D610" s="409" t="s">
        <v>9891</v>
      </c>
      <c r="E610" s="410">
        <v>19696</v>
      </c>
      <c r="F610" s="411" t="s">
        <v>8011</v>
      </c>
      <c r="G610" s="415"/>
      <c r="H610" s="419" t="s">
        <v>9852</v>
      </c>
      <c r="I610" s="414" t="s">
        <v>9892</v>
      </c>
    </row>
    <row r="611" spans="1:9" ht="18" customHeight="1" thickBot="1" x14ac:dyDescent="0.35">
      <c r="A611" s="570"/>
      <c r="B611" s="572"/>
      <c r="C611" s="418" t="s">
        <v>9893</v>
      </c>
      <c r="D611" s="409" t="s">
        <v>9894</v>
      </c>
      <c r="E611" s="410">
        <v>39392</v>
      </c>
      <c r="F611" s="411" t="s">
        <v>8011</v>
      </c>
      <c r="G611" s="415"/>
      <c r="H611" s="419" t="s">
        <v>9852</v>
      </c>
      <c r="I611" s="414" t="s">
        <v>9895</v>
      </c>
    </row>
    <row r="612" spans="1:9" ht="18" customHeight="1" thickBot="1" x14ac:dyDescent="0.35">
      <c r="A612" s="570"/>
      <c r="B612" s="572"/>
      <c r="C612" s="418" t="s">
        <v>9896</v>
      </c>
      <c r="D612" s="409" t="s">
        <v>9897</v>
      </c>
      <c r="E612" s="410">
        <v>78784</v>
      </c>
      <c r="F612" s="411" t="s">
        <v>8011</v>
      </c>
      <c r="G612" s="415"/>
      <c r="H612" s="419" t="s">
        <v>9852</v>
      </c>
      <c r="I612" s="414" t="s">
        <v>9898</v>
      </c>
    </row>
    <row r="613" spans="1:9" ht="18" customHeight="1" thickBot="1" x14ac:dyDescent="0.35">
      <c r="A613" s="570"/>
      <c r="B613" s="572"/>
      <c r="C613" s="418" t="s">
        <v>9899</v>
      </c>
      <c r="D613" s="409" t="s">
        <v>9900</v>
      </c>
      <c r="E613" s="410">
        <v>432.02</v>
      </c>
      <c r="F613" s="411" t="s">
        <v>8011</v>
      </c>
      <c r="G613" s="416"/>
      <c r="H613" s="419" t="s">
        <v>9901</v>
      </c>
      <c r="I613" s="414" t="s">
        <v>9902</v>
      </c>
    </row>
    <row r="614" spans="1:9" ht="18" customHeight="1" thickBot="1" x14ac:dyDescent="0.35">
      <c r="A614" s="570"/>
      <c r="B614" s="572"/>
      <c r="C614" s="418" t="s">
        <v>9903</v>
      </c>
      <c r="D614" s="409" t="s">
        <v>9904</v>
      </c>
      <c r="E614" s="410">
        <v>864.04</v>
      </c>
      <c r="F614" s="411" t="s">
        <v>8011</v>
      </c>
      <c r="G614" s="415"/>
      <c r="H614" s="419" t="s">
        <v>9901</v>
      </c>
      <c r="I614" s="414" t="s">
        <v>9905</v>
      </c>
    </row>
    <row r="615" spans="1:9" ht="18" customHeight="1" thickBot="1" x14ac:dyDescent="0.35">
      <c r="A615" s="570"/>
      <c r="B615" s="572"/>
      <c r="C615" s="418" t="s">
        <v>9906</v>
      </c>
      <c r="D615" s="409" t="s">
        <v>9907</v>
      </c>
      <c r="E615" s="410">
        <v>1296.06</v>
      </c>
      <c r="F615" s="411" t="s">
        <v>8011</v>
      </c>
      <c r="G615" s="415"/>
      <c r="H615" s="419" t="s">
        <v>9901</v>
      </c>
      <c r="I615" s="414" t="s">
        <v>9908</v>
      </c>
    </row>
    <row r="616" spans="1:9" ht="18" customHeight="1" thickBot="1" x14ac:dyDescent="0.35">
      <c r="A616" s="570"/>
      <c r="B616" s="572"/>
      <c r="C616" s="418" t="s">
        <v>9909</v>
      </c>
      <c r="D616" s="409" t="s">
        <v>9910</v>
      </c>
      <c r="E616" s="410">
        <v>1728.08</v>
      </c>
      <c r="F616" s="411" t="s">
        <v>8011</v>
      </c>
      <c r="G616" s="415"/>
      <c r="H616" s="419" t="s">
        <v>9901</v>
      </c>
      <c r="I616" s="414" t="s">
        <v>9911</v>
      </c>
    </row>
    <row r="617" spans="1:9" ht="18" customHeight="1" thickBot="1" x14ac:dyDescent="0.35">
      <c r="A617" s="570"/>
      <c r="B617" s="572"/>
      <c r="C617" s="418" t="s">
        <v>9912</v>
      </c>
      <c r="D617" s="409" t="s">
        <v>9913</v>
      </c>
      <c r="E617" s="410">
        <v>2160.1</v>
      </c>
      <c r="F617" s="411" t="s">
        <v>8011</v>
      </c>
      <c r="G617" s="415"/>
      <c r="H617" s="419" t="s">
        <v>9901</v>
      </c>
      <c r="I617" s="414" t="s">
        <v>9914</v>
      </c>
    </row>
    <row r="618" spans="1:9" ht="18" customHeight="1" thickBot="1" x14ac:dyDescent="0.35">
      <c r="A618" s="570"/>
      <c r="B618" s="572"/>
      <c r="C618" s="418" t="s">
        <v>9915</v>
      </c>
      <c r="D618" s="409" t="s">
        <v>9916</v>
      </c>
      <c r="E618" s="410">
        <v>2592.12</v>
      </c>
      <c r="F618" s="411" t="s">
        <v>8011</v>
      </c>
      <c r="G618" s="415"/>
      <c r="H618" s="419" t="s">
        <v>9901</v>
      </c>
      <c r="I618" s="414" t="s">
        <v>9917</v>
      </c>
    </row>
    <row r="619" spans="1:9" ht="18" customHeight="1" thickBot="1" x14ac:dyDescent="0.35">
      <c r="A619" s="570"/>
      <c r="B619" s="572"/>
      <c r="C619" s="418" t="s">
        <v>9918</v>
      </c>
      <c r="D619" s="409" t="s">
        <v>9919</v>
      </c>
      <c r="E619" s="410">
        <v>3024.14</v>
      </c>
      <c r="F619" s="411" t="s">
        <v>8011</v>
      </c>
      <c r="G619" s="415"/>
      <c r="H619" s="419" t="s">
        <v>9901</v>
      </c>
      <c r="I619" s="414" t="s">
        <v>9920</v>
      </c>
    </row>
    <row r="620" spans="1:9" ht="18" customHeight="1" thickBot="1" x14ac:dyDescent="0.35">
      <c r="A620" s="570"/>
      <c r="B620" s="572"/>
      <c r="C620" s="418" t="s">
        <v>9921</v>
      </c>
      <c r="D620" s="409" t="s">
        <v>9922</v>
      </c>
      <c r="E620" s="410">
        <v>3456.16</v>
      </c>
      <c r="F620" s="411" t="s">
        <v>8011</v>
      </c>
      <c r="G620" s="415"/>
      <c r="H620" s="419" t="s">
        <v>9901</v>
      </c>
      <c r="I620" s="414" t="s">
        <v>9923</v>
      </c>
    </row>
    <row r="621" spans="1:9" ht="18" customHeight="1" thickBot="1" x14ac:dyDescent="0.35">
      <c r="A621" s="570"/>
      <c r="B621" s="572"/>
      <c r="C621" s="418" t="s">
        <v>9924</v>
      </c>
      <c r="D621" s="409" t="s">
        <v>9925</v>
      </c>
      <c r="E621" s="410">
        <v>3888.18</v>
      </c>
      <c r="F621" s="411" t="s">
        <v>8011</v>
      </c>
      <c r="G621" s="415"/>
      <c r="H621" s="419" t="s">
        <v>9901</v>
      </c>
      <c r="I621" s="414" t="s">
        <v>9926</v>
      </c>
    </row>
    <row r="622" spans="1:9" ht="18" customHeight="1" thickBot="1" x14ac:dyDescent="0.35">
      <c r="A622" s="570"/>
      <c r="B622" s="572"/>
      <c r="C622" s="418" t="s">
        <v>9927</v>
      </c>
      <c r="D622" s="409" t="s">
        <v>9928</v>
      </c>
      <c r="E622" s="410">
        <v>4320.2</v>
      </c>
      <c r="F622" s="411" t="s">
        <v>8011</v>
      </c>
      <c r="G622" s="415"/>
      <c r="H622" s="419" t="s">
        <v>9901</v>
      </c>
      <c r="I622" s="414" t="s">
        <v>9929</v>
      </c>
    </row>
    <row r="623" spans="1:9" ht="18" customHeight="1" thickBot="1" x14ac:dyDescent="0.35">
      <c r="A623" s="570"/>
      <c r="B623" s="572"/>
      <c r="C623" s="418" t="s">
        <v>9930</v>
      </c>
      <c r="D623" s="409" t="s">
        <v>9931</v>
      </c>
      <c r="E623" s="410">
        <v>8640.4</v>
      </c>
      <c r="F623" s="411" t="s">
        <v>8011</v>
      </c>
      <c r="G623" s="415"/>
      <c r="H623" s="419" t="s">
        <v>9901</v>
      </c>
      <c r="I623" s="414" t="s">
        <v>9932</v>
      </c>
    </row>
    <row r="624" spans="1:9" ht="18" customHeight="1" thickBot="1" x14ac:dyDescent="0.35">
      <c r="A624" s="570"/>
      <c r="B624" s="572"/>
      <c r="C624" s="418" t="s">
        <v>9933</v>
      </c>
      <c r="D624" s="409" t="s">
        <v>9934</v>
      </c>
      <c r="E624" s="410">
        <v>12960.599999999999</v>
      </c>
      <c r="F624" s="411" t="s">
        <v>8011</v>
      </c>
      <c r="G624" s="415"/>
      <c r="H624" s="419" t="s">
        <v>9901</v>
      </c>
      <c r="I624" s="414" t="s">
        <v>9935</v>
      </c>
    </row>
    <row r="625" spans="1:9" ht="18" customHeight="1" thickBot="1" x14ac:dyDescent="0.35">
      <c r="A625" s="570"/>
      <c r="B625" s="572"/>
      <c r="C625" s="418" t="s">
        <v>9936</v>
      </c>
      <c r="D625" s="409" t="s">
        <v>9937</v>
      </c>
      <c r="E625" s="410">
        <v>17280.8</v>
      </c>
      <c r="F625" s="411" t="s">
        <v>8011</v>
      </c>
      <c r="G625" s="415"/>
      <c r="H625" s="419" t="s">
        <v>9901</v>
      </c>
      <c r="I625" s="414" t="s">
        <v>9938</v>
      </c>
    </row>
    <row r="626" spans="1:9" ht="18" customHeight="1" thickBot="1" x14ac:dyDescent="0.35">
      <c r="A626" s="570"/>
      <c r="B626" s="572"/>
      <c r="C626" s="418" t="s">
        <v>9939</v>
      </c>
      <c r="D626" s="409" t="s">
        <v>9940</v>
      </c>
      <c r="E626" s="410">
        <v>21601</v>
      </c>
      <c r="F626" s="411" t="s">
        <v>8011</v>
      </c>
      <c r="G626" s="415"/>
      <c r="H626" s="419" t="s">
        <v>9901</v>
      </c>
      <c r="I626" s="414" t="s">
        <v>9941</v>
      </c>
    </row>
    <row r="627" spans="1:9" ht="18" customHeight="1" thickBot="1" x14ac:dyDescent="0.35">
      <c r="A627" s="570"/>
      <c r="B627" s="572"/>
      <c r="C627" s="418" t="s">
        <v>9942</v>
      </c>
      <c r="D627" s="409" t="s">
        <v>9943</v>
      </c>
      <c r="E627" s="410">
        <v>43202</v>
      </c>
      <c r="F627" s="411" t="s">
        <v>8011</v>
      </c>
      <c r="G627" s="415"/>
      <c r="H627" s="419" t="s">
        <v>9901</v>
      </c>
      <c r="I627" s="414" t="s">
        <v>9944</v>
      </c>
    </row>
    <row r="628" spans="1:9" ht="18" customHeight="1" thickBot="1" x14ac:dyDescent="0.35">
      <c r="A628" s="570"/>
      <c r="B628" s="572"/>
      <c r="C628" s="418" t="s">
        <v>9945</v>
      </c>
      <c r="D628" s="409" t="s">
        <v>9946</v>
      </c>
      <c r="E628" s="410">
        <v>86404</v>
      </c>
      <c r="F628" s="411" t="s">
        <v>8011</v>
      </c>
      <c r="G628" s="415"/>
      <c r="H628" s="419" t="s">
        <v>9901</v>
      </c>
      <c r="I628" s="414" t="s">
        <v>9947</v>
      </c>
    </row>
    <row r="629" spans="1:9" ht="18" customHeight="1" thickBot="1" x14ac:dyDescent="0.35">
      <c r="A629" s="570" t="s">
        <v>9948</v>
      </c>
      <c r="B629" s="572" t="s">
        <v>9949</v>
      </c>
      <c r="C629" s="418" t="s">
        <v>9950</v>
      </c>
      <c r="D629" s="409" t="s">
        <v>9951</v>
      </c>
      <c r="E629" s="410">
        <v>131.82</v>
      </c>
      <c r="F629" s="411" t="s">
        <v>8011</v>
      </c>
      <c r="G629" s="416"/>
      <c r="H629" s="419" t="s">
        <v>9952</v>
      </c>
      <c r="I629" s="414" t="s">
        <v>9953</v>
      </c>
    </row>
    <row r="630" spans="1:9" ht="18" customHeight="1" thickBot="1" x14ac:dyDescent="0.35">
      <c r="A630" s="570"/>
      <c r="B630" s="572"/>
      <c r="C630" s="418" t="s">
        <v>9954</v>
      </c>
      <c r="D630" s="409" t="s">
        <v>9955</v>
      </c>
      <c r="E630" s="410">
        <v>263.64</v>
      </c>
      <c r="F630" s="411" t="s">
        <v>8011</v>
      </c>
      <c r="G630" s="415"/>
      <c r="H630" s="419" t="s">
        <v>9952</v>
      </c>
      <c r="I630" s="414" t="s">
        <v>9956</v>
      </c>
    </row>
    <row r="631" spans="1:9" ht="18" customHeight="1" thickBot="1" x14ac:dyDescent="0.35">
      <c r="A631" s="570"/>
      <c r="B631" s="572"/>
      <c r="C631" s="418" t="s">
        <v>9957</v>
      </c>
      <c r="D631" s="409" t="s">
        <v>9958</v>
      </c>
      <c r="E631" s="410">
        <v>395.46</v>
      </c>
      <c r="F631" s="411" t="s">
        <v>8011</v>
      </c>
      <c r="G631" s="415"/>
      <c r="H631" s="419" t="s">
        <v>9952</v>
      </c>
      <c r="I631" s="414" t="s">
        <v>9959</v>
      </c>
    </row>
    <row r="632" spans="1:9" ht="18" customHeight="1" thickBot="1" x14ac:dyDescent="0.35">
      <c r="A632" s="570"/>
      <c r="B632" s="572"/>
      <c r="C632" s="418" t="s">
        <v>9960</v>
      </c>
      <c r="D632" s="409" t="s">
        <v>9961</v>
      </c>
      <c r="E632" s="410">
        <v>527.28</v>
      </c>
      <c r="F632" s="411" t="s">
        <v>8011</v>
      </c>
      <c r="G632" s="415"/>
      <c r="H632" s="419" t="s">
        <v>9952</v>
      </c>
      <c r="I632" s="414" t="s">
        <v>9962</v>
      </c>
    </row>
    <row r="633" spans="1:9" ht="18" customHeight="1" thickBot="1" x14ac:dyDescent="0.35">
      <c r="A633" s="570"/>
      <c r="B633" s="572"/>
      <c r="C633" s="418" t="s">
        <v>9963</v>
      </c>
      <c r="D633" s="409" t="s">
        <v>9964</v>
      </c>
      <c r="E633" s="410">
        <v>659.09999999999991</v>
      </c>
      <c r="F633" s="411" t="s">
        <v>8011</v>
      </c>
      <c r="G633" s="415"/>
      <c r="H633" s="419" t="s">
        <v>9952</v>
      </c>
      <c r="I633" s="414" t="s">
        <v>9965</v>
      </c>
    </row>
    <row r="634" spans="1:9" ht="18" customHeight="1" thickBot="1" x14ac:dyDescent="0.35">
      <c r="A634" s="570"/>
      <c r="B634" s="572"/>
      <c r="C634" s="418" t="s">
        <v>9966</v>
      </c>
      <c r="D634" s="409" t="s">
        <v>9967</v>
      </c>
      <c r="E634" s="410">
        <v>790.92</v>
      </c>
      <c r="F634" s="411" t="s">
        <v>8011</v>
      </c>
      <c r="G634" s="415"/>
      <c r="H634" s="419" t="s">
        <v>9952</v>
      </c>
      <c r="I634" s="414" t="s">
        <v>9968</v>
      </c>
    </row>
    <row r="635" spans="1:9" ht="18" customHeight="1" thickBot="1" x14ac:dyDescent="0.35">
      <c r="A635" s="570"/>
      <c r="B635" s="572"/>
      <c r="C635" s="418" t="s">
        <v>9969</v>
      </c>
      <c r="D635" s="409" t="s">
        <v>9970</v>
      </c>
      <c r="E635" s="410">
        <v>922.74</v>
      </c>
      <c r="F635" s="411" t="s">
        <v>8011</v>
      </c>
      <c r="G635" s="415"/>
      <c r="H635" s="419" t="s">
        <v>9952</v>
      </c>
      <c r="I635" s="414" t="s">
        <v>9971</v>
      </c>
    </row>
    <row r="636" spans="1:9" ht="18" customHeight="1" thickBot="1" x14ac:dyDescent="0.35">
      <c r="A636" s="570"/>
      <c r="B636" s="572"/>
      <c r="C636" s="418" t="s">
        <v>9972</v>
      </c>
      <c r="D636" s="409" t="s">
        <v>9973</v>
      </c>
      <c r="E636" s="410">
        <v>1054.56</v>
      </c>
      <c r="F636" s="411" t="s">
        <v>8011</v>
      </c>
      <c r="G636" s="415"/>
      <c r="H636" s="419" t="s">
        <v>9952</v>
      </c>
      <c r="I636" s="414" t="s">
        <v>9974</v>
      </c>
    </row>
    <row r="637" spans="1:9" ht="18" customHeight="1" thickBot="1" x14ac:dyDescent="0.35">
      <c r="A637" s="570"/>
      <c r="B637" s="572"/>
      <c r="C637" s="418" t="s">
        <v>9975</v>
      </c>
      <c r="D637" s="409" t="s">
        <v>9976</v>
      </c>
      <c r="E637" s="410">
        <v>1186.3799999999999</v>
      </c>
      <c r="F637" s="411" t="s">
        <v>8011</v>
      </c>
      <c r="G637" s="415"/>
      <c r="H637" s="419" t="s">
        <v>9952</v>
      </c>
      <c r="I637" s="414" t="s">
        <v>9977</v>
      </c>
    </row>
    <row r="638" spans="1:9" ht="18" customHeight="1" thickBot="1" x14ac:dyDescent="0.35">
      <c r="A638" s="570"/>
      <c r="B638" s="572"/>
      <c r="C638" s="418" t="s">
        <v>9978</v>
      </c>
      <c r="D638" s="409" t="s">
        <v>9979</v>
      </c>
      <c r="E638" s="410">
        <v>1318.1999999999998</v>
      </c>
      <c r="F638" s="411" t="s">
        <v>8011</v>
      </c>
      <c r="G638" s="415"/>
      <c r="H638" s="419" t="s">
        <v>9952</v>
      </c>
      <c r="I638" s="414" t="s">
        <v>9980</v>
      </c>
    </row>
    <row r="639" spans="1:9" ht="18" customHeight="1" thickBot="1" x14ac:dyDescent="0.35">
      <c r="A639" s="570"/>
      <c r="B639" s="572"/>
      <c r="C639" s="418" t="s">
        <v>9981</v>
      </c>
      <c r="D639" s="409" t="s">
        <v>9982</v>
      </c>
      <c r="E639" s="410">
        <v>2636.3999999999996</v>
      </c>
      <c r="F639" s="411" t="s">
        <v>8011</v>
      </c>
      <c r="G639" s="415"/>
      <c r="H639" s="419" t="s">
        <v>9952</v>
      </c>
      <c r="I639" s="414" t="s">
        <v>9983</v>
      </c>
    </row>
    <row r="640" spans="1:9" ht="18" customHeight="1" thickBot="1" x14ac:dyDescent="0.35">
      <c r="A640" s="570"/>
      <c r="B640" s="572"/>
      <c r="C640" s="418" t="s">
        <v>9984</v>
      </c>
      <c r="D640" s="409" t="s">
        <v>9985</v>
      </c>
      <c r="E640" s="410">
        <v>3954.6</v>
      </c>
      <c r="F640" s="411" t="s">
        <v>8011</v>
      </c>
      <c r="G640" s="415"/>
      <c r="H640" s="419" t="s">
        <v>9952</v>
      </c>
      <c r="I640" s="414" t="s">
        <v>9986</v>
      </c>
    </row>
    <row r="641" spans="1:9" ht="18" customHeight="1" thickBot="1" x14ac:dyDescent="0.35">
      <c r="A641" s="570"/>
      <c r="B641" s="572"/>
      <c r="C641" s="418" t="s">
        <v>9987</v>
      </c>
      <c r="D641" s="409" t="s">
        <v>9988</v>
      </c>
      <c r="E641" s="410">
        <v>5272.7999999999993</v>
      </c>
      <c r="F641" s="411" t="s">
        <v>8011</v>
      </c>
      <c r="G641" s="415"/>
      <c r="H641" s="419" t="s">
        <v>9952</v>
      </c>
      <c r="I641" s="414" t="s">
        <v>9989</v>
      </c>
    </row>
    <row r="642" spans="1:9" ht="18" customHeight="1" thickBot="1" x14ac:dyDescent="0.35">
      <c r="A642" s="570"/>
      <c r="B642" s="572"/>
      <c r="C642" s="418" t="s">
        <v>9990</v>
      </c>
      <c r="D642" s="409" t="s">
        <v>9991</v>
      </c>
      <c r="E642" s="410">
        <v>6591</v>
      </c>
      <c r="F642" s="411" t="s">
        <v>8011</v>
      </c>
      <c r="G642" s="415"/>
      <c r="H642" s="419" t="s">
        <v>9952</v>
      </c>
      <c r="I642" s="414" t="s">
        <v>9992</v>
      </c>
    </row>
    <row r="643" spans="1:9" ht="18" customHeight="1" thickBot="1" x14ac:dyDescent="0.35">
      <c r="A643" s="570"/>
      <c r="B643" s="572"/>
      <c r="C643" s="418" t="s">
        <v>9993</v>
      </c>
      <c r="D643" s="409" t="s">
        <v>9994</v>
      </c>
      <c r="E643" s="410">
        <v>13182</v>
      </c>
      <c r="F643" s="411" t="s">
        <v>8011</v>
      </c>
      <c r="G643" s="415"/>
      <c r="H643" s="419" t="s">
        <v>9952</v>
      </c>
      <c r="I643" s="414" t="s">
        <v>9995</v>
      </c>
    </row>
    <row r="644" spans="1:9" ht="18" customHeight="1" thickBot="1" x14ac:dyDescent="0.35">
      <c r="A644" s="570"/>
      <c r="B644" s="572"/>
      <c r="C644" s="418" t="s">
        <v>9996</v>
      </c>
      <c r="D644" s="409" t="s">
        <v>9997</v>
      </c>
      <c r="E644" s="410">
        <v>26364</v>
      </c>
      <c r="F644" s="411" t="s">
        <v>8011</v>
      </c>
      <c r="G644" s="415"/>
      <c r="H644" s="419" t="s">
        <v>9952</v>
      </c>
      <c r="I644" s="414" t="s">
        <v>9998</v>
      </c>
    </row>
    <row r="645" spans="1:9" ht="18" customHeight="1" thickBot="1" x14ac:dyDescent="0.35">
      <c r="A645" s="570"/>
      <c r="B645" s="572"/>
      <c r="C645" s="418" t="s">
        <v>9999</v>
      </c>
      <c r="D645" s="409" t="s">
        <v>10000</v>
      </c>
      <c r="E645" s="410">
        <v>169.57</v>
      </c>
      <c r="F645" s="411" t="s">
        <v>8011</v>
      </c>
      <c r="G645" s="416"/>
      <c r="H645" s="419" t="s">
        <v>10001</v>
      </c>
      <c r="I645" s="414" t="s">
        <v>10002</v>
      </c>
    </row>
    <row r="646" spans="1:9" ht="18" customHeight="1" thickBot="1" x14ac:dyDescent="0.35">
      <c r="A646" s="570"/>
      <c r="B646" s="572"/>
      <c r="C646" s="418" t="s">
        <v>10003</v>
      </c>
      <c r="D646" s="409" t="s">
        <v>10004</v>
      </c>
      <c r="E646" s="410">
        <v>339.14</v>
      </c>
      <c r="F646" s="411" t="s">
        <v>8011</v>
      </c>
      <c r="G646" s="415"/>
      <c r="H646" s="419" t="s">
        <v>10001</v>
      </c>
      <c r="I646" s="414" t="s">
        <v>10005</v>
      </c>
    </row>
    <row r="647" spans="1:9" ht="18" customHeight="1" thickBot="1" x14ac:dyDescent="0.35">
      <c r="A647" s="570"/>
      <c r="B647" s="572"/>
      <c r="C647" s="418" t="s">
        <v>10006</v>
      </c>
      <c r="D647" s="409" t="s">
        <v>10007</v>
      </c>
      <c r="E647" s="410">
        <v>508.71</v>
      </c>
      <c r="F647" s="411" t="s">
        <v>8011</v>
      </c>
      <c r="G647" s="415"/>
      <c r="H647" s="419" t="s">
        <v>10001</v>
      </c>
      <c r="I647" s="414" t="s">
        <v>10008</v>
      </c>
    </row>
    <row r="648" spans="1:9" ht="18" customHeight="1" thickBot="1" x14ac:dyDescent="0.35">
      <c r="A648" s="570"/>
      <c r="B648" s="572"/>
      <c r="C648" s="418" t="s">
        <v>10009</v>
      </c>
      <c r="D648" s="409" t="s">
        <v>10010</v>
      </c>
      <c r="E648" s="410">
        <v>678.28</v>
      </c>
      <c r="F648" s="411" t="s">
        <v>8011</v>
      </c>
      <c r="G648" s="415"/>
      <c r="H648" s="419" t="s">
        <v>10001</v>
      </c>
      <c r="I648" s="414" t="s">
        <v>10011</v>
      </c>
    </row>
    <row r="649" spans="1:9" ht="18" customHeight="1" thickBot="1" x14ac:dyDescent="0.35">
      <c r="A649" s="570"/>
      <c r="B649" s="572"/>
      <c r="C649" s="418" t="s">
        <v>10012</v>
      </c>
      <c r="D649" s="409" t="s">
        <v>10013</v>
      </c>
      <c r="E649" s="410">
        <v>847.84999999999991</v>
      </c>
      <c r="F649" s="411" t="s">
        <v>8011</v>
      </c>
      <c r="G649" s="415"/>
      <c r="H649" s="419" t="s">
        <v>10001</v>
      </c>
      <c r="I649" s="414" t="s">
        <v>10014</v>
      </c>
    </row>
    <row r="650" spans="1:9" ht="18" customHeight="1" thickBot="1" x14ac:dyDescent="0.35">
      <c r="A650" s="570"/>
      <c r="B650" s="572"/>
      <c r="C650" s="418" t="s">
        <v>10015</v>
      </c>
      <c r="D650" s="409" t="s">
        <v>10016</v>
      </c>
      <c r="E650" s="410">
        <v>1017.42</v>
      </c>
      <c r="F650" s="411" t="s">
        <v>8011</v>
      </c>
      <c r="G650" s="415"/>
      <c r="H650" s="419" t="s">
        <v>10001</v>
      </c>
      <c r="I650" s="414" t="s">
        <v>10017</v>
      </c>
    </row>
    <row r="651" spans="1:9" ht="18" customHeight="1" thickBot="1" x14ac:dyDescent="0.35">
      <c r="A651" s="570"/>
      <c r="B651" s="572"/>
      <c r="C651" s="418" t="s">
        <v>10018</v>
      </c>
      <c r="D651" s="409" t="s">
        <v>10019</v>
      </c>
      <c r="E651" s="410">
        <v>1186.99</v>
      </c>
      <c r="F651" s="411" t="s">
        <v>8011</v>
      </c>
      <c r="G651" s="415"/>
      <c r="H651" s="419" t="s">
        <v>10001</v>
      </c>
      <c r="I651" s="414" t="s">
        <v>10020</v>
      </c>
    </row>
    <row r="652" spans="1:9" ht="18" customHeight="1" thickBot="1" x14ac:dyDescent="0.35">
      <c r="A652" s="570"/>
      <c r="B652" s="572"/>
      <c r="C652" s="418" t="s">
        <v>10021</v>
      </c>
      <c r="D652" s="409" t="s">
        <v>10022</v>
      </c>
      <c r="E652" s="410">
        <v>1356.56</v>
      </c>
      <c r="F652" s="411" t="s">
        <v>8011</v>
      </c>
      <c r="G652" s="415"/>
      <c r="H652" s="419" t="s">
        <v>10001</v>
      </c>
      <c r="I652" s="414" t="s">
        <v>10023</v>
      </c>
    </row>
    <row r="653" spans="1:9" ht="18" customHeight="1" thickBot="1" x14ac:dyDescent="0.35">
      <c r="A653" s="570"/>
      <c r="B653" s="572"/>
      <c r="C653" s="418" t="s">
        <v>10024</v>
      </c>
      <c r="D653" s="409" t="s">
        <v>10025</v>
      </c>
      <c r="E653" s="410">
        <v>1526.1299999999999</v>
      </c>
      <c r="F653" s="411" t="s">
        <v>8011</v>
      </c>
      <c r="G653" s="415"/>
      <c r="H653" s="419" t="s">
        <v>10001</v>
      </c>
      <c r="I653" s="414" t="s">
        <v>10026</v>
      </c>
    </row>
    <row r="654" spans="1:9" ht="18" customHeight="1" thickBot="1" x14ac:dyDescent="0.35">
      <c r="A654" s="570"/>
      <c r="B654" s="572"/>
      <c r="C654" s="418" t="s">
        <v>10027</v>
      </c>
      <c r="D654" s="409" t="s">
        <v>10028</v>
      </c>
      <c r="E654" s="410">
        <v>1695.6999999999998</v>
      </c>
      <c r="F654" s="411" t="s">
        <v>8011</v>
      </c>
      <c r="G654" s="415"/>
      <c r="H654" s="419" t="s">
        <v>10001</v>
      </c>
      <c r="I654" s="414" t="s">
        <v>10029</v>
      </c>
    </row>
    <row r="655" spans="1:9" ht="18" customHeight="1" thickBot="1" x14ac:dyDescent="0.35">
      <c r="A655" s="570"/>
      <c r="B655" s="572"/>
      <c r="C655" s="418" t="s">
        <v>10030</v>
      </c>
      <c r="D655" s="409" t="s">
        <v>10031</v>
      </c>
      <c r="E655" s="410">
        <v>3391.3999999999996</v>
      </c>
      <c r="F655" s="411" t="s">
        <v>8011</v>
      </c>
      <c r="G655" s="415"/>
      <c r="H655" s="419" t="s">
        <v>10001</v>
      </c>
      <c r="I655" s="414" t="s">
        <v>10032</v>
      </c>
    </row>
    <row r="656" spans="1:9" ht="18" customHeight="1" thickBot="1" x14ac:dyDescent="0.35">
      <c r="A656" s="570"/>
      <c r="B656" s="572"/>
      <c r="C656" s="418" t="s">
        <v>10033</v>
      </c>
      <c r="D656" s="409" t="s">
        <v>10034</v>
      </c>
      <c r="E656" s="410">
        <v>5087.0999999999995</v>
      </c>
      <c r="F656" s="411" t="s">
        <v>8011</v>
      </c>
      <c r="G656" s="415"/>
      <c r="H656" s="419" t="s">
        <v>10001</v>
      </c>
      <c r="I656" s="414" t="s">
        <v>10035</v>
      </c>
    </row>
    <row r="657" spans="1:9" ht="18" customHeight="1" thickBot="1" x14ac:dyDescent="0.35">
      <c r="A657" s="570"/>
      <c r="B657" s="572"/>
      <c r="C657" s="418" t="s">
        <v>10036</v>
      </c>
      <c r="D657" s="409" t="s">
        <v>10037</v>
      </c>
      <c r="E657" s="410">
        <v>6782.7999999999993</v>
      </c>
      <c r="F657" s="411" t="s">
        <v>8011</v>
      </c>
      <c r="G657" s="415"/>
      <c r="H657" s="419" t="s">
        <v>10001</v>
      </c>
      <c r="I657" s="414" t="s">
        <v>10038</v>
      </c>
    </row>
    <row r="658" spans="1:9" ht="18" customHeight="1" thickBot="1" x14ac:dyDescent="0.35">
      <c r="A658" s="570"/>
      <c r="B658" s="572"/>
      <c r="C658" s="418" t="s">
        <v>10039</v>
      </c>
      <c r="D658" s="409" t="s">
        <v>10040</v>
      </c>
      <c r="E658" s="410">
        <v>8478.5</v>
      </c>
      <c r="F658" s="411" t="s">
        <v>8011</v>
      </c>
      <c r="G658" s="415"/>
      <c r="H658" s="419" t="s">
        <v>10001</v>
      </c>
      <c r="I658" s="414" t="s">
        <v>10041</v>
      </c>
    </row>
    <row r="659" spans="1:9" ht="18" customHeight="1" thickBot="1" x14ac:dyDescent="0.35">
      <c r="A659" s="570"/>
      <c r="B659" s="572"/>
      <c r="C659" s="418" t="s">
        <v>10042</v>
      </c>
      <c r="D659" s="409" t="s">
        <v>10043</v>
      </c>
      <c r="E659" s="410">
        <v>16957</v>
      </c>
      <c r="F659" s="411" t="s">
        <v>8011</v>
      </c>
      <c r="G659" s="415"/>
      <c r="H659" s="419" t="s">
        <v>10001</v>
      </c>
      <c r="I659" s="414" t="s">
        <v>10044</v>
      </c>
    </row>
    <row r="660" spans="1:9" ht="18" customHeight="1" thickBot="1" x14ac:dyDescent="0.35">
      <c r="A660" s="570"/>
      <c r="B660" s="572"/>
      <c r="C660" s="418" t="s">
        <v>10045</v>
      </c>
      <c r="D660" s="409" t="s">
        <v>10046</v>
      </c>
      <c r="E660" s="410">
        <v>33914</v>
      </c>
      <c r="F660" s="411" t="s">
        <v>8011</v>
      </c>
      <c r="G660" s="415"/>
      <c r="H660" s="419" t="s">
        <v>10001</v>
      </c>
      <c r="I660" s="414" t="s">
        <v>10047</v>
      </c>
    </row>
    <row r="661" spans="1:9" ht="18" customHeight="1" thickBot="1" x14ac:dyDescent="0.35">
      <c r="A661" s="570"/>
      <c r="B661" s="572"/>
      <c r="C661" s="418" t="s">
        <v>10048</v>
      </c>
      <c r="D661" s="409" t="s">
        <v>10049</v>
      </c>
      <c r="E661" s="410">
        <v>207.17</v>
      </c>
      <c r="F661" s="411" t="s">
        <v>8011</v>
      </c>
      <c r="G661" s="416"/>
      <c r="H661" s="419" t="s">
        <v>10050</v>
      </c>
      <c r="I661" s="414" t="s">
        <v>10051</v>
      </c>
    </row>
    <row r="662" spans="1:9" ht="18" customHeight="1" thickBot="1" x14ac:dyDescent="0.35">
      <c r="A662" s="570"/>
      <c r="B662" s="572"/>
      <c r="C662" s="418" t="s">
        <v>10052</v>
      </c>
      <c r="D662" s="409" t="s">
        <v>10053</v>
      </c>
      <c r="E662" s="410">
        <v>414.34</v>
      </c>
      <c r="F662" s="411" t="s">
        <v>8011</v>
      </c>
      <c r="G662" s="415"/>
      <c r="H662" s="419" t="s">
        <v>10050</v>
      </c>
      <c r="I662" s="414" t="s">
        <v>10054</v>
      </c>
    </row>
    <row r="663" spans="1:9" ht="18" customHeight="1" thickBot="1" x14ac:dyDescent="0.35">
      <c r="A663" s="570"/>
      <c r="B663" s="572"/>
      <c r="C663" s="418" t="s">
        <v>10055</v>
      </c>
      <c r="D663" s="409" t="s">
        <v>10056</v>
      </c>
      <c r="E663" s="410">
        <v>621.51</v>
      </c>
      <c r="F663" s="411" t="s">
        <v>8011</v>
      </c>
      <c r="G663" s="415"/>
      <c r="H663" s="419" t="s">
        <v>10050</v>
      </c>
      <c r="I663" s="414" t="s">
        <v>10057</v>
      </c>
    </row>
    <row r="664" spans="1:9" ht="18" customHeight="1" thickBot="1" x14ac:dyDescent="0.35">
      <c r="A664" s="570"/>
      <c r="B664" s="572"/>
      <c r="C664" s="418" t="s">
        <v>10058</v>
      </c>
      <c r="D664" s="409" t="s">
        <v>10059</v>
      </c>
      <c r="E664" s="410">
        <v>828.68</v>
      </c>
      <c r="F664" s="411" t="s">
        <v>8011</v>
      </c>
      <c r="G664" s="415"/>
      <c r="H664" s="419" t="s">
        <v>10050</v>
      </c>
      <c r="I664" s="414" t="s">
        <v>10060</v>
      </c>
    </row>
    <row r="665" spans="1:9" ht="18" customHeight="1" thickBot="1" x14ac:dyDescent="0.35">
      <c r="A665" s="570"/>
      <c r="B665" s="572"/>
      <c r="C665" s="418" t="s">
        <v>10061</v>
      </c>
      <c r="D665" s="409" t="s">
        <v>10062</v>
      </c>
      <c r="E665" s="410">
        <v>1035.8499999999999</v>
      </c>
      <c r="F665" s="411" t="s">
        <v>8011</v>
      </c>
      <c r="G665" s="415"/>
      <c r="H665" s="419" t="s">
        <v>10050</v>
      </c>
      <c r="I665" s="414" t="s">
        <v>10063</v>
      </c>
    </row>
    <row r="666" spans="1:9" ht="18" customHeight="1" thickBot="1" x14ac:dyDescent="0.35">
      <c r="A666" s="570"/>
      <c r="B666" s="572"/>
      <c r="C666" s="418" t="s">
        <v>10064</v>
      </c>
      <c r="D666" s="409" t="s">
        <v>10065</v>
      </c>
      <c r="E666" s="410">
        <v>1243.02</v>
      </c>
      <c r="F666" s="411" t="s">
        <v>8011</v>
      </c>
      <c r="G666" s="415"/>
      <c r="H666" s="419" t="s">
        <v>10050</v>
      </c>
      <c r="I666" s="414" t="s">
        <v>10066</v>
      </c>
    </row>
    <row r="667" spans="1:9" ht="18" customHeight="1" thickBot="1" x14ac:dyDescent="0.35">
      <c r="A667" s="570"/>
      <c r="B667" s="572"/>
      <c r="C667" s="418" t="s">
        <v>10067</v>
      </c>
      <c r="D667" s="409" t="s">
        <v>10068</v>
      </c>
      <c r="E667" s="410">
        <v>1450.1899999999998</v>
      </c>
      <c r="F667" s="411" t="s">
        <v>8011</v>
      </c>
      <c r="G667" s="415"/>
      <c r="H667" s="419" t="s">
        <v>10050</v>
      </c>
      <c r="I667" s="414" t="s">
        <v>10069</v>
      </c>
    </row>
    <row r="668" spans="1:9" ht="18" customHeight="1" thickBot="1" x14ac:dyDescent="0.35">
      <c r="A668" s="570"/>
      <c r="B668" s="572"/>
      <c r="C668" s="418" t="s">
        <v>10070</v>
      </c>
      <c r="D668" s="409" t="s">
        <v>10071</v>
      </c>
      <c r="E668" s="410">
        <v>1657.36</v>
      </c>
      <c r="F668" s="411" t="s">
        <v>8011</v>
      </c>
      <c r="G668" s="415"/>
      <c r="H668" s="419" t="s">
        <v>10050</v>
      </c>
      <c r="I668" s="414" t="s">
        <v>10072</v>
      </c>
    </row>
    <row r="669" spans="1:9" ht="18" customHeight="1" thickBot="1" x14ac:dyDescent="0.35">
      <c r="A669" s="570"/>
      <c r="B669" s="572"/>
      <c r="C669" s="418" t="s">
        <v>10073</v>
      </c>
      <c r="D669" s="409" t="s">
        <v>10074</v>
      </c>
      <c r="E669" s="410">
        <v>1864.53</v>
      </c>
      <c r="F669" s="411" t="s">
        <v>8011</v>
      </c>
      <c r="G669" s="415"/>
      <c r="H669" s="419" t="s">
        <v>10050</v>
      </c>
      <c r="I669" s="414" t="s">
        <v>10075</v>
      </c>
    </row>
    <row r="670" spans="1:9" ht="18" customHeight="1" thickBot="1" x14ac:dyDescent="0.35">
      <c r="A670" s="570"/>
      <c r="B670" s="572"/>
      <c r="C670" s="418" t="s">
        <v>10076</v>
      </c>
      <c r="D670" s="409" t="s">
        <v>10077</v>
      </c>
      <c r="E670" s="410">
        <v>2071.6999999999998</v>
      </c>
      <c r="F670" s="411" t="s">
        <v>8011</v>
      </c>
      <c r="G670" s="415"/>
      <c r="H670" s="419" t="s">
        <v>10050</v>
      </c>
      <c r="I670" s="414" t="s">
        <v>10078</v>
      </c>
    </row>
    <row r="671" spans="1:9" ht="18" customHeight="1" thickBot="1" x14ac:dyDescent="0.35">
      <c r="A671" s="570"/>
      <c r="B671" s="572"/>
      <c r="C671" s="418" t="s">
        <v>10079</v>
      </c>
      <c r="D671" s="409" t="s">
        <v>10080</v>
      </c>
      <c r="E671" s="410">
        <v>4143.3999999999996</v>
      </c>
      <c r="F671" s="411" t="s">
        <v>8011</v>
      </c>
      <c r="G671" s="415"/>
      <c r="H671" s="419" t="s">
        <v>10050</v>
      </c>
      <c r="I671" s="414" t="s">
        <v>10081</v>
      </c>
    </row>
    <row r="672" spans="1:9" ht="18" customHeight="1" thickBot="1" x14ac:dyDescent="0.35">
      <c r="A672" s="570"/>
      <c r="B672" s="572"/>
      <c r="C672" s="418" t="s">
        <v>10082</v>
      </c>
      <c r="D672" s="409" t="s">
        <v>10083</v>
      </c>
      <c r="E672" s="410">
        <v>6215.0999999999995</v>
      </c>
      <c r="F672" s="411" t="s">
        <v>8011</v>
      </c>
      <c r="G672" s="415"/>
      <c r="H672" s="419" t="s">
        <v>10050</v>
      </c>
      <c r="I672" s="414" t="s">
        <v>10084</v>
      </c>
    </row>
    <row r="673" spans="1:9" ht="18" customHeight="1" thickBot="1" x14ac:dyDescent="0.35">
      <c r="A673" s="570"/>
      <c r="B673" s="572"/>
      <c r="C673" s="418" t="s">
        <v>10085</v>
      </c>
      <c r="D673" s="409" t="s">
        <v>10086</v>
      </c>
      <c r="E673" s="410">
        <v>8286.7999999999993</v>
      </c>
      <c r="F673" s="411" t="s">
        <v>8011</v>
      </c>
      <c r="G673" s="415"/>
      <c r="H673" s="419" t="s">
        <v>10050</v>
      </c>
      <c r="I673" s="414" t="s">
        <v>10087</v>
      </c>
    </row>
    <row r="674" spans="1:9" ht="18" customHeight="1" thickBot="1" x14ac:dyDescent="0.35">
      <c r="A674" s="570"/>
      <c r="B674" s="572"/>
      <c r="C674" s="418" t="s">
        <v>10088</v>
      </c>
      <c r="D674" s="409" t="s">
        <v>10089</v>
      </c>
      <c r="E674" s="410">
        <v>10358.5</v>
      </c>
      <c r="F674" s="411" t="s">
        <v>8011</v>
      </c>
      <c r="G674" s="415"/>
      <c r="H674" s="419" t="s">
        <v>10050</v>
      </c>
      <c r="I674" s="414" t="s">
        <v>10090</v>
      </c>
    </row>
    <row r="675" spans="1:9" ht="18" customHeight="1" thickBot="1" x14ac:dyDescent="0.35">
      <c r="A675" s="570"/>
      <c r="B675" s="572"/>
      <c r="C675" s="418" t="s">
        <v>10091</v>
      </c>
      <c r="D675" s="409" t="s">
        <v>10092</v>
      </c>
      <c r="E675" s="410">
        <v>20717</v>
      </c>
      <c r="F675" s="411" t="s">
        <v>8011</v>
      </c>
      <c r="G675" s="415"/>
      <c r="H675" s="419" t="s">
        <v>10050</v>
      </c>
      <c r="I675" s="414" t="s">
        <v>10093</v>
      </c>
    </row>
    <row r="676" spans="1:9" ht="18" customHeight="1" thickBot="1" x14ac:dyDescent="0.35">
      <c r="A676" s="570"/>
      <c r="B676" s="572"/>
      <c r="C676" s="418" t="s">
        <v>10094</v>
      </c>
      <c r="D676" s="409" t="s">
        <v>10095</v>
      </c>
      <c r="E676" s="410">
        <v>41434</v>
      </c>
      <c r="F676" s="411" t="s">
        <v>8011</v>
      </c>
      <c r="G676" s="415"/>
      <c r="H676" s="419" t="s">
        <v>10050</v>
      </c>
      <c r="I676" s="414" t="s">
        <v>10096</v>
      </c>
    </row>
    <row r="677" spans="1:9" ht="18" customHeight="1" thickBot="1" x14ac:dyDescent="0.35">
      <c r="A677" s="570"/>
      <c r="B677" s="572"/>
      <c r="C677" s="418" t="s">
        <v>10097</v>
      </c>
      <c r="D677" s="409" t="s">
        <v>10098</v>
      </c>
      <c r="E677" s="410">
        <v>244.75</v>
      </c>
      <c r="F677" s="411" t="s">
        <v>8011</v>
      </c>
      <c r="G677" s="416"/>
      <c r="H677" s="419" t="s">
        <v>10099</v>
      </c>
      <c r="I677" s="414" t="s">
        <v>10100</v>
      </c>
    </row>
    <row r="678" spans="1:9" ht="18" customHeight="1" thickBot="1" x14ac:dyDescent="0.35">
      <c r="A678" s="570"/>
      <c r="B678" s="572"/>
      <c r="C678" s="418" t="s">
        <v>10101</v>
      </c>
      <c r="D678" s="409" t="s">
        <v>10102</v>
      </c>
      <c r="E678" s="410">
        <v>489.5</v>
      </c>
      <c r="F678" s="411" t="s">
        <v>8011</v>
      </c>
      <c r="G678" s="415"/>
      <c r="H678" s="419" t="s">
        <v>10099</v>
      </c>
      <c r="I678" s="414" t="s">
        <v>10103</v>
      </c>
    </row>
    <row r="679" spans="1:9" ht="18" customHeight="1" thickBot="1" x14ac:dyDescent="0.35">
      <c r="A679" s="570"/>
      <c r="B679" s="572"/>
      <c r="C679" s="418" t="s">
        <v>10104</v>
      </c>
      <c r="D679" s="409" t="s">
        <v>10105</v>
      </c>
      <c r="E679" s="410">
        <v>734.25</v>
      </c>
      <c r="F679" s="411" t="s">
        <v>8011</v>
      </c>
      <c r="G679" s="415"/>
      <c r="H679" s="419" t="s">
        <v>10099</v>
      </c>
      <c r="I679" s="414" t="s">
        <v>10106</v>
      </c>
    </row>
    <row r="680" spans="1:9" ht="18" customHeight="1" thickBot="1" x14ac:dyDescent="0.35">
      <c r="A680" s="570"/>
      <c r="B680" s="572"/>
      <c r="C680" s="418" t="s">
        <v>10107</v>
      </c>
      <c r="D680" s="409" t="s">
        <v>10108</v>
      </c>
      <c r="E680" s="410">
        <v>979</v>
      </c>
      <c r="F680" s="411" t="s">
        <v>8011</v>
      </c>
      <c r="G680" s="415"/>
      <c r="H680" s="419" t="s">
        <v>10099</v>
      </c>
      <c r="I680" s="414" t="s">
        <v>10109</v>
      </c>
    </row>
    <row r="681" spans="1:9" ht="18" customHeight="1" thickBot="1" x14ac:dyDescent="0.35">
      <c r="A681" s="570"/>
      <c r="B681" s="572"/>
      <c r="C681" s="418" t="s">
        <v>10110</v>
      </c>
      <c r="D681" s="409" t="s">
        <v>10111</v>
      </c>
      <c r="E681" s="410">
        <v>1223.75</v>
      </c>
      <c r="F681" s="411" t="s">
        <v>8011</v>
      </c>
      <c r="G681" s="415"/>
      <c r="H681" s="419" t="s">
        <v>10099</v>
      </c>
      <c r="I681" s="414" t="s">
        <v>10112</v>
      </c>
    </row>
    <row r="682" spans="1:9" ht="18" customHeight="1" thickBot="1" x14ac:dyDescent="0.35">
      <c r="A682" s="570"/>
      <c r="B682" s="572"/>
      <c r="C682" s="418" t="s">
        <v>10113</v>
      </c>
      <c r="D682" s="409" t="s">
        <v>10114</v>
      </c>
      <c r="E682" s="410">
        <v>1468.5</v>
      </c>
      <c r="F682" s="411" t="s">
        <v>8011</v>
      </c>
      <c r="G682" s="415"/>
      <c r="H682" s="419" t="s">
        <v>10099</v>
      </c>
      <c r="I682" s="414" t="s">
        <v>10115</v>
      </c>
    </row>
    <row r="683" spans="1:9" ht="18" customHeight="1" thickBot="1" x14ac:dyDescent="0.35">
      <c r="A683" s="570"/>
      <c r="B683" s="572"/>
      <c r="C683" s="418" t="s">
        <v>10116</v>
      </c>
      <c r="D683" s="409" t="s">
        <v>10117</v>
      </c>
      <c r="E683" s="410">
        <v>1713.25</v>
      </c>
      <c r="F683" s="411" t="s">
        <v>8011</v>
      </c>
      <c r="G683" s="415"/>
      <c r="H683" s="419" t="s">
        <v>10099</v>
      </c>
      <c r="I683" s="414" t="s">
        <v>10118</v>
      </c>
    </row>
    <row r="684" spans="1:9" ht="18" customHeight="1" thickBot="1" x14ac:dyDescent="0.35">
      <c r="A684" s="570"/>
      <c r="B684" s="572"/>
      <c r="C684" s="418" t="s">
        <v>10119</v>
      </c>
      <c r="D684" s="409" t="s">
        <v>10120</v>
      </c>
      <c r="E684" s="410">
        <v>1958</v>
      </c>
      <c r="F684" s="411" t="s">
        <v>8011</v>
      </c>
      <c r="G684" s="415"/>
      <c r="H684" s="419" t="s">
        <v>10099</v>
      </c>
      <c r="I684" s="414" t="s">
        <v>10121</v>
      </c>
    </row>
    <row r="685" spans="1:9" ht="18" customHeight="1" thickBot="1" x14ac:dyDescent="0.35">
      <c r="A685" s="570"/>
      <c r="B685" s="572"/>
      <c r="C685" s="418" t="s">
        <v>10122</v>
      </c>
      <c r="D685" s="409" t="s">
        <v>10123</v>
      </c>
      <c r="E685" s="410">
        <v>2202.75</v>
      </c>
      <c r="F685" s="411" t="s">
        <v>8011</v>
      </c>
      <c r="G685" s="415"/>
      <c r="H685" s="419" t="s">
        <v>10099</v>
      </c>
      <c r="I685" s="414" t="s">
        <v>10124</v>
      </c>
    </row>
    <row r="686" spans="1:9" ht="18" customHeight="1" thickBot="1" x14ac:dyDescent="0.35">
      <c r="A686" s="570"/>
      <c r="B686" s="572"/>
      <c r="C686" s="418" t="s">
        <v>10125</v>
      </c>
      <c r="D686" s="409" t="s">
        <v>10126</v>
      </c>
      <c r="E686" s="410">
        <v>2447.5</v>
      </c>
      <c r="F686" s="411" t="s">
        <v>8011</v>
      </c>
      <c r="G686" s="415"/>
      <c r="H686" s="419" t="s">
        <v>10099</v>
      </c>
      <c r="I686" s="414" t="s">
        <v>10127</v>
      </c>
    </row>
    <row r="687" spans="1:9" ht="18" customHeight="1" thickBot="1" x14ac:dyDescent="0.35">
      <c r="A687" s="570"/>
      <c r="B687" s="572"/>
      <c r="C687" s="418" t="s">
        <v>10128</v>
      </c>
      <c r="D687" s="409" t="s">
        <v>10129</v>
      </c>
      <c r="E687" s="410">
        <v>4895</v>
      </c>
      <c r="F687" s="411" t="s">
        <v>8011</v>
      </c>
      <c r="G687" s="415"/>
      <c r="H687" s="419" t="s">
        <v>10099</v>
      </c>
      <c r="I687" s="414" t="s">
        <v>10130</v>
      </c>
    </row>
    <row r="688" spans="1:9" ht="18" customHeight="1" thickBot="1" x14ac:dyDescent="0.35">
      <c r="A688" s="570"/>
      <c r="B688" s="572"/>
      <c r="C688" s="418" t="s">
        <v>10131</v>
      </c>
      <c r="D688" s="409" t="s">
        <v>10132</v>
      </c>
      <c r="E688" s="410">
        <v>7342.5</v>
      </c>
      <c r="F688" s="411" t="s">
        <v>8011</v>
      </c>
      <c r="G688" s="415"/>
      <c r="H688" s="419" t="s">
        <v>10099</v>
      </c>
      <c r="I688" s="414" t="s">
        <v>10133</v>
      </c>
    </row>
    <row r="689" spans="1:9" ht="18" customHeight="1" thickBot="1" x14ac:dyDescent="0.35">
      <c r="A689" s="570"/>
      <c r="B689" s="572"/>
      <c r="C689" s="418" t="s">
        <v>10134</v>
      </c>
      <c r="D689" s="409" t="s">
        <v>10135</v>
      </c>
      <c r="E689" s="410">
        <v>9790</v>
      </c>
      <c r="F689" s="411" t="s">
        <v>8011</v>
      </c>
      <c r="G689" s="415"/>
      <c r="H689" s="419" t="s">
        <v>10099</v>
      </c>
      <c r="I689" s="414" t="s">
        <v>10136</v>
      </c>
    </row>
    <row r="690" spans="1:9" ht="18" customHeight="1" thickBot="1" x14ac:dyDescent="0.35">
      <c r="A690" s="570"/>
      <c r="B690" s="572"/>
      <c r="C690" s="418" t="s">
        <v>10137</v>
      </c>
      <c r="D690" s="409" t="s">
        <v>10138</v>
      </c>
      <c r="E690" s="410">
        <v>12237.5</v>
      </c>
      <c r="F690" s="411" t="s">
        <v>8011</v>
      </c>
      <c r="G690" s="415"/>
      <c r="H690" s="419" t="s">
        <v>10099</v>
      </c>
      <c r="I690" s="414" t="s">
        <v>10139</v>
      </c>
    </row>
    <row r="691" spans="1:9" ht="18" customHeight="1" thickBot="1" x14ac:dyDescent="0.35">
      <c r="A691" s="570"/>
      <c r="B691" s="572"/>
      <c r="C691" s="418" t="s">
        <v>10140</v>
      </c>
      <c r="D691" s="409" t="s">
        <v>10141</v>
      </c>
      <c r="E691" s="410">
        <v>24475</v>
      </c>
      <c r="F691" s="411" t="s">
        <v>8011</v>
      </c>
      <c r="G691" s="415"/>
      <c r="H691" s="419" t="s">
        <v>10099</v>
      </c>
      <c r="I691" s="414" t="s">
        <v>10142</v>
      </c>
    </row>
    <row r="692" spans="1:9" ht="18" customHeight="1" thickBot="1" x14ac:dyDescent="0.35">
      <c r="A692" s="570"/>
      <c r="B692" s="572"/>
      <c r="C692" s="418" t="s">
        <v>10143</v>
      </c>
      <c r="D692" s="409" t="s">
        <v>10144</v>
      </c>
      <c r="E692" s="410">
        <v>48950</v>
      </c>
      <c r="F692" s="411" t="s">
        <v>8011</v>
      </c>
      <c r="G692" s="415"/>
      <c r="H692" s="419" t="s">
        <v>10099</v>
      </c>
      <c r="I692" s="414" t="s">
        <v>10145</v>
      </c>
    </row>
    <row r="693" spans="1:9" ht="18" customHeight="1" thickBot="1" x14ac:dyDescent="0.35">
      <c r="A693" s="570"/>
      <c r="B693" s="572"/>
      <c r="C693" s="418" t="s">
        <v>10146</v>
      </c>
      <c r="D693" s="409" t="s">
        <v>10147</v>
      </c>
      <c r="E693" s="410">
        <v>282.35000000000002</v>
      </c>
      <c r="F693" s="411" t="s">
        <v>8011</v>
      </c>
      <c r="G693" s="416"/>
      <c r="H693" s="419" t="s">
        <v>10148</v>
      </c>
      <c r="I693" s="414" t="s">
        <v>10149</v>
      </c>
    </row>
    <row r="694" spans="1:9" ht="18" customHeight="1" thickBot="1" x14ac:dyDescent="0.35">
      <c r="A694" s="570"/>
      <c r="B694" s="572"/>
      <c r="C694" s="418" t="s">
        <v>10150</v>
      </c>
      <c r="D694" s="409" t="s">
        <v>10151</v>
      </c>
      <c r="E694" s="410">
        <v>564.70000000000005</v>
      </c>
      <c r="F694" s="411" t="s">
        <v>8011</v>
      </c>
      <c r="G694" s="415"/>
      <c r="H694" s="419" t="s">
        <v>10148</v>
      </c>
      <c r="I694" s="414" t="s">
        <v>10152</v>
      </c>
    </row>
    <row r="695" spans="1:9" ht="18" customHeight="1" thickBot="1" x14ac:dyDescent="0.35">
      <c r="A695" s="570"/>
      <c r="B695" s="572"/>
      <c r="C695" s="418" t="s">
        <v>10153</v>
      </c>
      <c r="D695" s="409" t="s">
        <v>10154</v>
      </c>
      <c r="E695" s="410">
        <v>847.05000000000007</v>
      </c>
      <c r="F695" s="411" t="s">
        <v>8011</v>
      </c>
      <c r="G695" s="415"/>
      <c r="H695" s="419" t="s">
        <v>10148</v>
      </c>
      <c r="I695" s="414" t="s">
        <v>10155</v>
      </c>
    </row>
    <row r="696" spans="1:9" ht="18" customHeight="1" thickBot="1" x14ac:dyDescent="0.35">
      <c r="A696" s="570"/>
      <c r="B696" s="572"/>
      <c r="C696" s="418" t="s">
        <v>10156</v>
      </c>
      <c r="D696" s="409" t="s">
        <v>10157</v>
      </c>
      <c r="E696" s="410">
        <v>1129.4000000000001</v>
      </c>
      <c r="F696" s="411" t="s">
        <v>8011</v>
      </c>
      <c r="G696" s="415"/>
      <c r="H696" s="419" t="s">
        <v>10148</v>
      </c>
      <c r="I696" s="414" t="s">
        <v>10158</v>
      </c>
    </row>
    <row r="697" spans="1:9" ht="18" customHeight="1" thickBot="1" x14ac:dyDescent="0.35">
      <c r="A697" s="570"/>
      <c r="B697" s="572"/>
      <c r="C697" s="418" t="s">
        <v>10159</v>
      </c>
      <c r="D697" s="409" t="s">
        <v>10160</v>
      </c>
      <c r="E697" s="410">
        <v>1411.75</v>
      </c>
      <c r="F697" s="411" t="s">
        <v>8011</v>
      </c>
      <c r="G697" s="415"/>
      <c r="H697" s="419" t="s">
        <v>10148</v>
      </c>
      <c r="I697" s="414" t="s">
        <v>10161</v>
      </c>
    </row>
    <row r="698" spans="1:9" ht="18" customHeight="1" thickBot="1" x14ac:dyDescent="0.35">
      <c r="A698" s="570"/>
      <c r="B698" s="572"/>
      <c r="C698" s="418" t="s">
        <v>10162</v>
      </c>
      <c r="D698" s="409" t="s">
        <v>10163</v>
      </c>
      <c r="E698" s="410">
        <v>1694.1000000000001</v>
      </c>
      <c r="F698" s="411" t="s">
        <v>8011</v>
      </c>
      <c r="G698" s="415"/>
      <c r="H698" s="419" t="s">
        <v>10148</v>
      </c>
      <c r="I698" s="414" t="s">
        <v>10164</v>
      </c>
    </row>
    <row r="699" spans="1:9" ht="18" customHeight="1" thickBot="1" x14ac:dyDescent="0.35">
      <c r="A699" s="570"/>
      <c r="B699" s="572"/>
      <c r="C699" s="418" t="s">
        <v>10165</v>
      </c>
      <c r="D699" s="409" t="s">
        <v>10166</v>
      </c>
      <c r="E699" s="410">
        <v>1976.4500000000003</v>
      </c>
      <c r="F699" s="411" t="s">
        <v>8011</v>
      </c>
      <c r="G699" s="415"/>
      <c r="H699" s="419" t="s">
        <v>10148</v>
      </c>
      <c r="I699" s="414" t="s">
        <v>10167</v>
      </c>
    </row>
    <row r="700" spans="1:9" ht="18" customHeight="1" thickBot="1" x14ac:dyDescent="0.35">
      <c r="A700" s="570"/>
      <c r="B700" s="572"/>
      <c r="C700" s="418" t="s">
        <v>10168</v>
      </c>
      <c r="D700" s="409" t="s">
        <v>10169</v>
      </c>
      <c r="E700" s="410">
        <v>2258.8000000000002</v>
      </c>
      <c r="F700" s="411" t="s">
        <v>8011</v>
      </c>
      <c r="G700" s="415"/>
      <c r="H700" s="419" t="s">
        <v>10148</v>
      </c>
      <c r="I700" s="414" t="s">
        <v>10170</v>
      </c>
    </row>
    <row r="701" spans="1:9" ht="18" customHeight="1" thickBot="1" x14ac:dyDescent="0.35">
      <c r="A701" s="570"/>
      <c r="B701" s="572"/>
      <c r="C701" s="418" t="s">
        <v>10171</v>
      </c>
      <c r="D701" s="409" t="s">
        <v>10172</v>
      </c>
      <c r="E701" s="410">
        <v>2541.15</v>
      </c>
      <c r="F701" s="411" t="s">
        <v>8011</v>
      </c>
      <c r="G701" s="415"/>
      <c r="H701" s="419" t="s">
        <v>10148</v>
      </c>
      <c r="I701" s="414" t="s">
        <v>10173</v>
      </c>
    </row>
    <row r="702" spans="1:9" ht="18" customHeight="1" thickBot="1" x14ac:dyDescent="0.35">
      <c r="A702" s="570"/>
      <c r="B702" s="572"/>
      <c r="C702" s="418" t="s">
        <v>10174</v>
      </c>
      <c r="D702" s="409" t="s">
        <v>10175</v>
      </c>
      <c r="E702" s="410">
        <v>2823.5</v>
      </c>
      <c r="F702" s="411" t="s">
        <v>8011</v>
      </c>
      <c r="G702" s="415"/>
      <c r="H702" s="419" t="s">
        <v>10148</v>
      </c>
      <c r="I702" s="414" t="s">
        <v>10176</v>
      </c>
    </row>
    <row r="703" spans="1:9" ht="18" customHeight="1" thickBot="1" x14ac:dyDescent="0.35">
      <c r="A703" s="570"/>
      <c r="B703" s="572"/>
      <c r="C703" s="418" t="s">
        <v>10177</v>
      </c>
      <c r="D703" s="409" t="s">
        <v>10178</v>
      </c>
      <c r="E703" s="410">
        <v>5647</v>
      </c>
      <c r="F703" s="411" t="s">
        <v>8011</v>
      </c>
      <c r="G703" s="415"/>
      <c r="H703" s="419" t="s">
        <v>10148</v>
      </c>
      <c r="I703" s="414" t="s">
        <v>10179</v>
      </c>
    </row>
    <row r="704" spans="1:9" ht="18" customHeight="1" thickBot="1" x14ac:dyDescent="0.35">
      <c r="A704" s="570"/>
      <c r="B704" s="572"/>
      <c r="C704" s="418" t="s">
        <v>10180</v>
      </c>
      <c r="D704" s="409" t="s">
        <v>10181</v>
      </c>
      <c r="E704" s="410">
        <v>8470.5</v>
      </c>
      <c r="F704" s="411" t="s">
        <v>8011</v>
      </c>
      <c r="G704" s="415"/>
      <c r="H704" s="419" t="s">
        <v>10148</v>
      </c>
      <c r="I704" s="414" t="s">
        <v>10182</v>
      </c>
    </row>
    <row r="705" spans="1:9" ht="18" customHeight="1" thickBot="1" x14ac:dyDescent="0.35">
      <c r="A705" s="570"/>
      <c r="B705" s="572"/>
      <c r="C705" s="418" t="s">
        <v>10183</v>
      </c>
      <c r="D705" s="409" t="s">
        <v>10184</v>
      </c>
      <c r="E705" s="410">
        <v>11294</v>
      </c>
      <c r="F705" s="411" t="s">
        <v>8011</v>
      </c>
      <c r="G705" s="415"/>
      <c r="H705" s="419" t="s">
        <v>10148</v>
      </c>
      <c r="I705" s="414" t="s">
        <v>10185</v>
      </c>
    </row>
    <row r="706" spans="1:9" ht="18" customHeight="1" thickBot="1" x14ac:dyDescent="0.35">
      <c r="A706" s="570"/>
      <c r="B706" s="572"/>
      <c r="C706" s="418" t="s">
        <v>10186</v>
      </c>
      <c r="D706" s="409" t="s">
        <v>10187</v>
      </c>
      <c r="E706" s="410">
        <v>14117.500000000002</v>
      </c>
      <c r="F706" s="411" t="s">
        <v>8011</v>
      </c>
      <c r="G706" s="415"/>
      <c r="H706" s="419" t="s">
        <v>10148</v>
      </c>
      <c r="I706" s="414" t="s">
        <v>10188</v>
      </c>
    </row>
    <row r="707" spans="1:9" ht="18" customHeight="1" thickBot="1" x14ac:dyDescent="0.35">
      <c r="A707" s="570"/>
      <c r="B707" s="572"/>
      <c r="C707" s="418" t="s">
        <v>10189</v>
      </c>
      <c r="D707" s="409" t="s">
        <v>10190</v>
      </c>
      <c r="E707" s="410">
        <v>28235.000000000004</v>
      </c>
      <c r="F707" s="411" t="s">
        <v>8011</v>
      </c>
      <c r="G707" s="415"/>
      <c r="H707" s="419" t="s">
        <v>10148</v>
      </c>
      <c r="I707" s="414" t="s">
        <v>10191</v>
      </c>
    </row>
    <row r="708" spans="1:9" ht="18" customHeight="1" thickBot="1" x14ac:dyDescent="0.35">
      <c r="A708" s="570"/>
      <c r="B708" s="572"/>
      <c r="C708" s="418" t="s">
        <v>10192</v>
      </c>
      <c r="D708" s="409" t="s">
        <v>10193</v>
      </c>
      <c r="E708" s="410">
        <v>56470.000000000007</v>
      </c>
      <c r="F708" s="411" t="s">
        <v>8011</v>
      </c>
      <c r="G708" s="415"/>
      <c r="H708" s="419" t="s">
        <v>10148</v>
      </c>
      <c r="I708" s="414" t="s">
        <v>10194</v>
      </c>
    </row>
    <row r="709" spans="1:9" ht="18" customHeight="1" thickBot="1" x14ac:dyDescent="0.35">
      <c r="A709" s="570"/>
      <c r="B709" s="572"/>
      <c r="C709" s="418" t="s">
        <v>10195</v>
      </c>
      <c r="D709" s="409" t="s">
        <v>10196</v>
      </c>
      <c r="E709" s="410">
        <v>319.93</v>
      </c>
      <c r="F709" s="411" t="s">
        <v>8011</v>
      </c>
      <c r="G709" s="416"/>
      <c r="H709" s="419" t="s">
        <v>10197</v>
      </c>
      <c r="I709" s="414" t="s">
        <v>10198</v>
      </c>
    </row>
    <row r="710" spans="1:9" ht="18" customHeight="1" thickBot="1" x14ac:dyDescent="0.35">
      <c r="A710" s="570"/>
      <c r="B710" s="572"/>
      <c r="C710" s="418" t="s">
        <v>10199</v>
      </c>
      <c r="D710" s="409" t="s">
        <v>10200</v>
      </c>
      <c r="E710" s="410">
        <v>639.86</v>
      </c>
      <c r="F710" s="411" t="s">
        <v>8011</v>
      </c>
      <c r="G710" s="415"/>
      <c r="H710" s="419" t="s">
        <v>10197</v>
      </c>
      <c r="I710" s="414" t="s">
        <v>10201</v>
      </c>
    </row>
    <row r="711" spans="1:9" ht="18" customHeight="1" thickBot="1" x14ac:dyDescent="0.35">
      <c r="A711" s="570"/>
      <c r="B711" s="572"/>
      <c r="C711" s="418" t="s">
        <v>10202</v>
      </c>
      <c r="D711" s="409" t="s">
        <v>10203</v>
      </c>
      <c r="E711" s="410">
        <v>959.79</v>
      </c>
      <c r="F711" s="411" t="s">
        <v>8011</v>
      </c>
      <c r="G711" s="415"/>
      <c r="H711" s="419" t="s">
        <v>10197</v>
      </c>
      <c r="I711" s="414" t="s">
        <v>10204</v>
      </c>
    </row>
    <row r="712" spans="1:9" ht="18" customHeight="1" thickBot="1" x14ac:dyDescent="0.35">
      <c r="A712" s="570"/>
      <c r="B712" s="572"/>
      <c r="C712" s="418" t="s">
        <v>10205</v>
      </c>
      <c r="D712" s="409" t="s">
        <v>10206</v>
      </c>
      <c r="E712" s="410">
        <v>1279.72</v>
      </c>
      <c r="F712" s="411" t="s">
        <v>8011</v>
      </c>
      <c r="G712" s="415"/>
      <c r="H712" s="419" t="s">
        <v>10197</v>
      </c>
      <c r="I712" s="414" t="s">
        <v>10207</v>
      </c>
    </row>
    <row r="713" spans="1:9" ht="18" customHeight="1" thickBot="1" x14ac:dyDescent="0.35">
      <c r="A713" s="570"/>
      <c r="B713" s="572"/>
      <c r="C713" s="418" t="s">
        <v>10208</v>
      </c>
      <c r="D713" s="409" t="s">
        <v>10209</v>
      </c>
      <c r="E713" s="410">
        <v>1599.65</v>
      </c>
      <c r="F713" s="411" t="s">
        <v>8011</v>
      </c>
      <c r="G713" s="415"/>
      <c r="H713" s="419" t="s">
        <v>10197</v>
      </c>
      <c r="I713" s="414" t="s">
        <v>10210</v>
      </c>
    </row>
    <row r="714" spans="1:9" ht="18" customHeight="1" thickBot="1" x14ac:dyDescent="0.35">
      <c r="A714" s="570"/>
      <c r="B714" s="572"/>
      <c r="C714" s="418" t="s">
        <v>10211</v>
      </c>
      <c r="D714" s="409" t="s">
        <v>10212</v>
      </c>
      <c r="E714" s="410">
        <v>1919.58</v>
      </c>
      <c r="F714" s="411" t="s">
        <v>8011</v>
      </c>
      <c r="G714" s="415"/>
      <c r="H714" s="419" t="s">
        <v>10197</v>
      </c>
      <c r="I714" s="414" t="s">
        <v>10213</v>
      </c>
    </row>
    <row r="715" spans="1:9" ht="18" customHeight="1" thickBot="1" x14ac:dyDescent="0.35">
      <c r="A715" s="570"/>
      <c r="B715" s="572"/>
      <c r="C715" s="418" t="s">
        <v>10214</v>
      </c>
      <c r="D715" s="409" t="s">
        <v>10215</v>
      </c>
      <c r="E715" s="410">
        <v>2239.5100000000002</v>
      </c>
      <c r="F715" s="411" t="s">
        <v>8011</v>
      </c>
      <c r="G715" s="415"/>
      <c r="H715" s="419" t="s">
        <v>10197</v>
      </c>
      <c r="I715" s="414" t="s">
        <v>10216</v>
      </c>
    </row>
    <row r="716" spans="1:9" ht="18" customHeight="1" thickBot="1" x14ac:dyDescent="0.35">
      <c r="A716" s="570"/>
      <c r="B716" s="572"/>
      <c r="C716" s="418" t="s">
        <v>10217</v>
      </c>
      <c r="D716" s="409" t="s">
        <v>10218</v>
      </c>
      <c r="E716" s="410">
        <v>2559.44</v>
      </c>
      <c r="F716" s="411" t="s">
        <v>8011</v>
      </c>
      <c r="G716" s="415"/>
      <c r="H716" s="419" t="s">
        <v>10197</v>
      </c>
      <c r="I716" s="414" t="s">
        <v>10219</v>
      </c>
    </row>
    <row r="717" spans="1:9" ht="18" customHeight="1" thickBot="1" x14ac:dyDescent="0.35">
      <c r="A717" s="570"/>
      <c r="B717" s="572"/>
      <c r="C717" s="418" t="s">
        <v>10220</v>
      </c>
      <c r="D717" s="409" t="s">
        <v>10221</v>
      </c>
      <c r="E717" s="410">
        <v>2879.37</v>
      </c>
      <c r="F717" s="411" t="s">
        <v>8011</v>
      </c>
      <c r="G717" s="415"/>
      <c r="H717" s="419" t="s">
        <v>10197</v>
      </c>
      <c r="I717" s="414" t="s">
        <v>10222</v>
      </c>
    </row>
    <row r="718" spans="1:9" ht="18" customHeight="1" thickBot="1" x14ac:dyDescent="0.35">
      <c r="A718" s="570"/>
      <c r="B718" s="572"/>
      <c r="C718" s="418" t="s">
        <v>10223</v>
      </c>
      <c r="D718" s="409" t="s">
        <v>10224</v>
      </c>
      <c r="E718" s="410">
        <v>3199.3</v>
      </c>
      <c r="F718" s="411" t="s">
        <v>8011</v>
      </c>
      <c r="G718" s="415"/>
      <c r="H718" s="419" t="s">
        <v>10197</v>
      </c>
      <c r="I718" s="414" t="s">
        <v>10225</v>
      </c>
    </row>
    <row r="719" spans="1:9" ht="18" customHeight="1" thickBot="1" x14ac:dyDescent="0.35">
      <c r="A719" s="570"/>
      <c r="B719" s="572"/>
      <c r="C719" s="418" t="s">
        <v>10226</v>
      </c>
      <c r="D719" s="409" t="s">
        <v>10227</v>
      </c>
      <c r="E719" s="410">
        <v>6398.6</v>
      </c>
      <c r="F719" s="411" t="s">
        <v>8011</v>
      </c>
      <c r="G719" s="415"/>
      <c r="H719" s="419" t="s">
        <v>10197</v>
      </c>
      <c r="I719" s="414" t="s">
        <v>10228</v>
      </c>
    </row>
    <row r="720" spans="1:9" ht="18" customHeight="1" thickBot="1" x14ac:dyDescent="0.35">
      <c r="A720" s="570"/>
      <c r="B720" s="572"/>
      <c r="C720" s="418" t="s">
        <v>10229</v>
      </c>
      <c r="D720" s="409" t="s">
        <v>10230</v>
      </c>
      <c r="E720" s="410">
        <v>9597.9</v>
      </c>
      <c r="F720" s="411" t="s">
        <v>8011</v>
      </c>
      <c r="G720" s="415"/>
      <c r="H720" s="419" t="s">
        <v>10197</v>
      </c>
      <c r="I720" s="414" t="s">
        <v>10231</v>
      </c>
    </row>
    <row r="721" spans="1:9" ht="18" customHeight="1" thickBot="1" x14ac:dyDescent="0.35">
      <c r="A721" s="570"/>
      <c r="B721" s="572"/>
      <c r="C721" s="418" t="s">
        <v>10232</v>
      </c>
      <c r="D721" s="409" t="s">
        <v>10233</v>
      </c>
      <c r="E721" s="410">
        <v>12797.2</v>
      </c>
      <c r="F721" s="411" t="s">
        <v>8011</v>
      </c>
      <c r="G721" s="415"/>
      <c r="H721" s="419" t="s">
        <v>10197</v>
      </c>
      <c r="I721" s="414" t="s">
        <v>10234</v>
      </c>
    </row>
    <row r="722" spans="1:9" ht="18" customHeight="1" thickBot="1" x14ac:dyDescent="0.35">
      <c r="A722" s="570"/>
      <c r="B722" s="572"/>
      <c r="C722" s="418" t="s">
        <v>10235</v>
      </c>
      <c r="D722" s="409" t="s">
        <v>10236</v>
      </c>
      <c r="E722" s="410">
        <v>15996.5</v>
      </c>
      <c r="F722" s="411" t="s">
        <v>8011</v>
      </c>
      <c r="G722" s="415"/>
      <c r="H722" s="419" t="s">
        <v>10197</v>
      </c>
      <c r="I722" s="414" t="s">
        <v>10237</v>
      </c>
    </row>
    <row r="723" spans="1:9" ht="18" customHeight="1" thickBot="1" x14ac:dyDescent="0.35">
      <c r="A723" s="570"/>
      <c r="B723" s="572"/>
      <c r="C723" s="418" t="s">
        <v>10238</v>
      </c>
      <c r="D723" s="409" t="s">
        <v>10239</v>
      </c>
      <c r="E723" s="410">
        <v>31993</v>
      </c>
      <c r="F723" s="411" t="s">
        <v>8011</v>
      </c>
      <c r="G723" s="415"/>
      <c r="H723" s="419" t="s">
        <v>10197</v>
      </c>
      <c r="I723" s="414" t="s">
        <v>10240</v>
      </c>
    </row>
    <row r="724" spans="1:9" ht="18" customHeight="1" thickBot="1" x14ac:dyDescent="0.35">
      <c r="A724" s="570"/>
      <c r="B724" s="572"/>
      <c r="C724" s="418" t="s">
        <v>10241</v>
      </c>
      <c r="D724" s="409" t="s">
        <v>10242</v>
      </c>
      <c r="E724" s="410">
        <v>63986</v>
      </c>
      <c r="F724" s="411" t="s">
        <v>8011</v>
      </c>
      <c r="G724" s="415"/>
      <c r="H724" s="419" t="s">
        <v>10197</v>
      </c>
      <c r="I724" s="414" t="s">
        <v>10243</v>
      </c>
    </row>
    <row r="725" spans="1:9" ht="18" customHeight="1" thickBot="1" x14ac:dyDescent="0.35">
      <c r="A725" s="579" t="s">
        <v>10244</v>
      </c>
      <c r="B725" s="581" t="s">
        <v>10245</v>
      </c>
      <c r="C725" s="418" t="s">
        <v>10246</v>
      </c>
      <c r="D725" s="409" t="s">
        <v>10247</v>
      </c>
      <c r="E725" s="410">
        <v>518.69000000000005</v>
      </c>
      <c r="F725" s="411" t="s">
        <v>8011</v>
      </c>
      <c r="G725" s="416"/>
      <c r="H725" s="411" t="s">
        <v>10248</v>
      </c>
      <c r="I725" s="414" t="s">
        <v>10249</v>
      </c>
    </row>
    <row r="726" spans="1:9" ht="18" customHeight="1" thickBot="1" x14ac:dyDescent="0.35">
      <c r="A726" s="580"/>
      <c r="B726" s="582"/>
      <c r="C726" s="418" t="s">
        <v>10250</v>
      </c>
      <c r="D726" s="409" t="s">
        <v>10251</v>
      </c>
      <c r="E726" s="410">
        <v>1037.3800000000001</v>
      </c>
      <c r="F726" s="411" t="s">
        <v>8011</v>
      </c>
      <c r="G726" s="415"/>
      <c r="H726" s="411" t="s">
        <v>10248</v>
      </c>
      <c r="I726" s="414" t="s">
        <v>10252</v>
      </c>
    </row>
    <row r="727" spans="1:9" ht="18" customHeight="1" thickBot="1" x14ac:dyDescent="0.35">
      <c r="A727" s="580"/>
      <c r="B727" s="582"/>
      <c r="C727" s="418" t="s">
        <v>10253</v>
      </c>
      <c r="D727" s="409" t="s">
        <v>10254</v>
      </c>
      <c r="E727" s="410">
        <v>1556.0700000000002</v>
      </c>
      <c r="F727" s="411" t="s">
        <v>8011</v>
      </c>
      <c r="G727" s="415"/>
      <c r="H727" s="411" t="s">
        <v>10248</v>
      </c>
      <c r="I727" s="414" t="s">
        <v>10255</v>
      </c>
    </row>
    <row r="728" spans="1:9" ht="18" customHeight="1" thickBot="1" x14ac:dyDescent="0.35">
      <c r="A728" s="580"/>
      <c r="B728" s="582"/>
      <c r="C728" s="418" t="s">
        <v>10256</v>
      </c>
      <c r="D728" s="409" t="s">
        <v>10257</v>
      </c>
      <c r="E728" s="410">
        <v>2074.7600000000002</v>
      </c>
      <c r="F728" s="411" t="s">
        <v>8011</v>
      </c>
      <c r="G728" s="415"/>
      <c r="H728" s="411" t="s">
        <v>10248</v>
      </c>
      <c r="I728" s="414" t="s">
        <v>10258</v>
      </c>
    </row>
    <row r="729" spans="1:9" ht="18" customHeight="1" thickBot="1" x14ac:dyDescent="0.35">
      <c r="A729" s="580"/>
      <c r="B729" s="582"/>
      <c r="C729" s="418" t="s">
        <v>10259</v>
      </c>
      <c r="D729" s="409" t="s">
        <v>10260</v>
      </c>
      <c r="E729" s="410">
        <v>2593.4500000000003</v>
      </c>
      <c r="F729" s="411" t="s">
        <v>8011</v>
      </c>
      <c r="G729" s="415"/>
      <c r="H729" s="411" t="s">
        <v>10248</v>
      </c>
      <c r="I729" s="414" t="s">
        <v>10261</v>
      </c>
    </row>
    <row r="730" spans="1:9" ht="18" customHeight="1" thickBot="1" x14ac:dyDescent="0.35">
      <c r="A730" s="580"/>
      <c r="B730" s="582"/>
      <c r="C730" s="418" t="s">
        <v>10262</v>
      </c>
      <c r="D730" s="409" t="s">
        <v>10263</v>
      </c>
      <c r="E730" s="410">
        <v>3112.1400000000003</v>
      </c>
      <c r="F730" s="411" t="s">
        <v>8011</v>
      </c>
      <c r="G730" s="415"/>
      <c r="H730" s="411" t="s">
        <v>10248</v>
      </c>
      <c r="I730" s="414" t="s">
        <v>10264</v>
      </c>
    </row>
    <row r="731" spans="1:9" ht="18" customHeight="1" thickBot="1" x14ac:dyDescent="0.35">
      <c r="A731" s="580"/>
      <c r="B731" s="582"/>
      <c r="C731" s="418" t="s">
        <v>10265</v>
      </c>
      <c r="D731" s="409" t="s">
        <v>10266</v>
      </c>
      <c r="E731" s="410">
        <v>3630.8300000000004</v>
      </c>
      <c r="F731" s="411" t="s">
        <v>8011</v>
      </c>
      <c r="G731" s="415"/>
      <c r="H731" s="411" t="s">
        <v>10248</v>
      </c>
      <c r="I731" s="414" t="s">
        <v>10267</v>
      </c>
    </row>
    <row r="732" spans="1:9" ht="18" customHeight="1" thickBot="1" x14ac:dyDescent="0.35">
      <c r="A732" s="580"/>
      <c r="B732" s="582"/>
      <c r="C732" s="418" t="s">
        <v>10268</v>
      </c>
      <c r="D732" s="409" t="s">
        <v>10269</v>
      </c>
      <c r="E732" s="410">
        <v>4149.5200000000004</v>
      </c>
      <c r="F732" s="411" t="s">
        <v>8011</v>
      </c>
      <c r="G732" s="415"/>
      <c r="H732" s="411" t="s">
        <v>10248</v>
      </c>
      <c r="I732" s="414" t="s">
        <v>10270</v>
      </c>
    </row>
    <row r="733" spans="1:9" ht="18" customHeight="1" thickBot="1" x14ac:dyDescent="0.35">
      <c r="A733" s="580"/>
      <c r="B733" s="582"/>
      <c r="C733" s="418" t="s">
        <v>10271</v>
      </c>
      <c r="D733" s="409" t="s">
        <v>10272</v>
      </c>
      <c r="E733" s="410">
        <v>4668.2100000000009</v>
      </c>
      <c r="F733" s="411" t="s">
        <v>8011</v>
      </c>
      <c r="G733" s="415"/>
      <c r="H733" s="411" t="s">
        <v>10248</v>
      </c>
      <c r="I733" s="414" t="s">
        <v>10273</v>
      </c>
    </row>
    <row r="734" spans="1:9" ht="18" customHeight="1" thickBot="1" x14ac:dyDescent="0.35">
      <c r="A734" s="580"/>
      <c r="B734" s="582"/>
      <c r="C734" s="418" t="s">
        <v>10274</v>
      </c>
      <c r="D734" s="409" t="s">
        <v>10275</v>
      </c>
      <c r="E734" s="410">
        <v>5186.9000000000005</v>
      </c>
      <c r="F734" s="411" t="s">
        <v>8011</v>
      </c>
      <c r="G734" s="415"/>
      <c r="H734" s="411" t="s">
        <v>10248</v>
      </c>
      <c r="I734" s="414" t="s">
        <v>10276</v>
      </c>
    </row>
    <row r="735" spans="1:9" ht="18" customHeight="1" thickBot="1" x14ac:dyDescent="0.35">
      <c r="A735" s="580"/>
      <c r="B735" s="582"/>
      <c r="C735" s="418" t="s">
        <v>10277</v>
      </c>
      <c r="D735" s="409" t="s">
        <v>10278</v>
      </c>
      <c r="E735" s="410">
        <v>10373.800000000001</v>
      </c>
      <c r="F735" s="411" t="s">
        <v>8011</v>
      </c>
      <c r="G735" s="415"/>
      <c r="H735" s="411" t="s">
        <v>10248</v>
      </c>
      <c r="I735" s="414" t="s">
        <v>10279</v>
      </c>
    </row>
    <row r="736" spans="1:9" ht="18" customHeight="1" thickBot="1" x14ac:dyDescent="0.35">
      <c r="A736" s="580"/>
      <c r="B736" s="582"/>
      <c r="C736" s="418" t="s">
        <v>10280</v>
      </c>
      <c r="D736" s="409" t="s">
        <v>10281</v>
      </c>
      <c r="E736" s="410">
        <v>15560.7</v>
      </c>
      <c r="F736" s="411" t="s">
        <v>8011</v>
      </c>
      <c r="G736" s="415"/>
      <c r="H736" s="411" t="s">
        <v>10248</v>
      </c>
      <c r="I736" s="414" t="s">
        <v>10282</v>
      </c>
    </row>
    <row r="737" spans="1:9" ht="18" customHeight="1" thickBot="1" x14ac:dyDescent="0.35">
      <c r="A737" s="580"/>
      <c r="B737" s="582"/>
      <c r="C737" s="418" t="s">
        <v>10283</v>
      </c>
      <c r="D737" s="409" t="s">
        <v>10284</v>
      </c>
      <c r="E737" s="410">
        <v>20747.600000000002</v>
      </c>
      <c r="F737" s="411" t="s">
        <v>8011</v>
      </c>
      <c r="G737" s="415"/>
      <c r="H737" s="411" t="s">
        <v>10248</v>
      </c>
      <c r="I737" s="414" t="s">
        <v>10285</v>
      </c>
    </row>
    <row r="738" spans="1:9" ht="18" customHeight="1" thickBot="1" x14ac:dyDescent="0.35">
      <c r="A738" s="580"/>
      <c r="B738" s="582"/>
      <c r="C738" s="418" t="s">
        <v>10286</v>
      </c>
      <c r="D738" s="409" t="s">
        <v>10287</v>
      </c>
      <c r="E738" s="410">
        <v>25934.500000000004</v>
      </c>
      <c r="F738" s="411" t="s">
        <v>8011</v>
      </c>
      <c r="G738" s="415"/>
      <c r="H738" s="411" t="s">
        <v>10248</v>
      </c>
      <c r="I738" s="414" t="s">
        <v>10288</v>
      </c>
    </row>
    <row r="739" spans="1:9" ht="18" customHeight="1" thickBot="1" x14ac:dyDescent="0.35">
      <c r="A739" s="580"/>
      <c r="B739" s="582"/>
      <c r="C739" s="418" t="s">
        <v>10289</v>
      </c>
      <c r="D739" s="409" t="s">
        <v>10290</v>
      </c>
      <c r="E739" s="410">
        <v>51869.000000000007</v>
      </c>
      <c r="F739" s="411" t="s">
        <v>8011</v>
      </c>
      <c r="G739" s="415"/>
      <c r="H739" s="411" t="s">
        <v>10248</v>
      </c>
      <c r="I739" s="414" t="s">
        <v>10291</v>
      </c>
    </row>
    <row r="740" spans="1:9" ht="18" customHeight="1" thickBot="1" x14ac:dyDescent="0.35">
      <c r="A740" s="580"/>
      <c r="B740" s="582"/>
      <c r="C740" s="418" t="s">
        <v>10292</v>
      </c>
      <c r="D740" s="409" t="s">
        <v>10293</v>
      </c>
      <c r="E740" s="410">
        <v>103738.00000000001</v>
      </c>
      <c r="F740" s="411" t="s">
        <v>8011</v>
      </c>
      <c r="G740" s="415"/>
      <c r="H740" s="411" t="s">
        <v>10248</v>
      </c>
      <c r="I740" s="414" t="s">
        <v>10294</v>
      </c>
    </row>
    <row r="741" spans="1:9" ht="18" customHeight="1" thickBot="1" x14ac:dyDescent="0.35">
      <c r="A741" s="579" t="s">
        <v>10295</v>
      </c>
      <c r="B741" s="581" t="s">
        <v>10296</v>
      </c>
      <c r="C741" s="418" t="s">
        <v>10297</v>
      </c>
      <c r="D741" s="409" t="s">
        <v>10298</v>
      </c>
      <c r="E741" s="410">
        <v>562.91999999999996</v>
      </c>
      <c r="F741" s="411" t="s">
        <v>8011</v>
      </c>
      <c r="G741" s="416"/>
      <c r="H741" s="411" t="s">
        <v>10299</v>
      </c>
      <c r="I741" s="414" t="s">
        <v>10300</v>
      </c>
    </row>
    <row r="742" spans="1:9" ht="18" customHeight="1" thickBot="1" x14ac:dyDescent="0.35">
      <c r="A742" s="580"/>
      <c r="B742" s="582"/>
      <c r="C742" s="418" t="s">
        <v>10301</v>
      </c>
      <c r="D742" s="409" t="s">
        <v>10302</v>
      </c>
      <c r="E742" s="410">
        <v>1125.8399999999999</v>
      </c>
      <c r="F742" s="411" t="s">
        <v>8011</v>
      </c>
      <c r="G742" s="415"/>
      <c r="H742" s="411" t="s">
        <v>10299</v>
      </c>
      <c r="I742" s="414" t="s">
        <v>10303</v>
      </c>
    </row>
    <row r="743" spans="1:9" ht="18" customHeight="1" thickBot="1" x14ac:dyDescent="0.35">
      <c r="A743" s="580"/>
      <c r="B743" s="582"/>
      <c r="C743" s="418" t="s">
        <v>10304</v>
      </c>
      <c r="D743" s="409" t="s">
        <v>10305</v>
      </c>
      <c r="E743" s="410">
        <v>1688.7599999999998</v>
      </c>
      <c r="F743" s="411" t="s">
        <v>8011</v>
      </c>
      <c r="G743" s="415"/>
      <c r="H743" s="411" t="s">
        <v>10299</v>
      </c>
      <c r="I743" s="414" t="s">
        <v>10306</v>
      </c>
    </row>
    <row r="744" spans="1:9" ht="18" customHeight="1" thickBot="1" x14ac:dyDescent="0.35">
      <c r="A744" s="580"/>
      <c r="B744" s="582"/>
      <c r="C744" s="418" t="s">
        <v>10307</v>
      </c>
      <c r="D744" s="409" t="s">
        <v>10308</v>
      </c>
      <c r="E744" s="410">
        <v>2251.6799999999998</v>
      </c>
      <c r="F744" s="411" t="s">
        <v>8011</v>
      </c>
      <c r="G744" s="415"/>
      <c r="H744" s="411" t="s">
        <v>10299</v>
      </c>
      <c r="I744" s="414" t="s">
        <v>10309</v>
      </c>
    </row>
    <row r="745" spans="1:9" ht="18" customHeight="1" thickBot="1" x14ac:dyDescent="0.35">
      <c r="A745" s="580"/>
      <c r="B745" s="582"/>
      <c r="C745" s="418" t="s">
        <v>10310</v>
      </c>
      <c r="D745" s="409" t="s">
        <v>10311</v>
      </c>
      <c r="E745" s="410">
        <v>2814.6</v>
      </c>
      <c r="F745" s="411" t="s">
        <v>8011</v>
      </c>
      <c r="G745" s="415"/>
      <c r="H745" s="411" t="s">
        <v>10299</v>
      </c>
      <c r="I745" s="414" t="s">
        <v>10312</v>
      </c>
    </row>
    <row r="746" spans="1:9" ht="18" customHeight="1" thickBot="1" x14ac:dyDescent="0.35">
      <c r="A746" s="580"/>
      <c r="B746" s="582"/>
      <c r="C746" s="418" t="s">
        <v>10313</v>
      </c>
      <c r="D746" s="409" t="s">
        <v>10314</v>
      </c>
      <c r="E746" s="410">
        <v>3377.5199999999995</v>
      </c>
      <c r="F746" s="411" t="s">
        <v>8011</v>
      </c>
      <c r="G746" s="415"/>
      <c r="H746" s="411" t="s">
        <v>10299</v>
      </c>
      <c r="I746" s="414" t="s">
        <v>10315</v>
      </c>
    </row>
    <row r="747" spans="1:9" ht="18" customHeight="1" thickBot="1" x14ac:dyDescent="0.35">
      <c r="A747" s="580"/>
      <c r="B747" s="582"/>
      <c r="C747" s="418" t="s">
        <v>10316</v>
      </c>
      <c r="D747" s="409" t="s">
        <v>10317</v>
      </c>
      <c r="E747" s="410">
        <v>3940.4399999999996</v>
      </c>
      <c r="F747" s="411" t="s">
        <v>8011</v>
      </c>
      <c r="G747" s="415"/>
      <c r="H747" s="411" t="s">
        <v>10299</v>
      </c>
      <c r="I747" s="414" t="s">
        <v>10318</v>
      </c>
    </row>
    <row r="748" spans="1:9" ht="18" customHeight="1" thickBot="1" x14ac:dyDescent="0.35">
      <c r="A748" s="580"/>
      <c r="B748" s="582"/>
      <c r="C748" s="418" t="s">
        <v>10319</v>
      </c>
      <c r="D748" s="409" t="s">
        <v>10320</v>
      </c>
      <c r="E748" s="410">
        <v>4503.3599999999997</v>
      </c>
      <c r="F748" s="411" t="s">
        <v>8011</v>
      </c>
      <c r="G748" s="415"/>
      <c r="H748" s="411" t="s">
        <v>10299</v>
      </c>
      <c r="I748" s="414" t="s">
        <v>10321</v>
      </c>
    </row>
    <row r="749" spans="1:9" ht="18" customHeight="1" thickBot="1" x14ac:dyDescent="0.35">
      <c r="A749" s="580"/>
      <c r="B749" s="582"/>
      <c r="C749" s="418" t="s">
        <v>10322</v>
      </c>
      <c r="D749" s="409" t="s">
        <v>10323</v>
      </c>
      <c r="E749" s="410">
        <v>5066.28</v>
      </c>
      <c r="F749" s="411" t="s">
        <v>8011</v>
      </c>
      <c r="G749" s="415"/>
      <c r="H749" s="411" t="s">
        <v>10299</v>
      </c>
      <c r="I749" s="414" t="s">
        <v>10324</v>
      </c>
    </row>
    <row r="750" spans="1:9" ht="18" customHeight="1" thickBot="1" x14ac:dyDescent="0.35">
      <c r="A750" s="580"/>
      <c r="B750" s="582"/>
      <c r="C750" s="418" t="s">
        <v>10325</v>
      </c>
      <c r="D750" s="409" t="s">
        <v>10326</v>
      </c>
      <c r="E750" s="410">
        <v>5629.2</v>
      </c>
      <c r="F750" s="411" t="s">
        <v>8011</v>
      </c>
      <c r="G750" s="415"/>
      <c r="H750" s="411" t="s">
        <v>10299</v>
      </c>
      <c r="I750" s="414" t="s">
        <v>10327</v>
      </c>
    </row>
    <row r="751" spans="1:9" ht="18" customHeight="1" thickBot="1" x14ac:dyDescent="0.35">
      <c r="A751" s="580"/>
      <c r="B751" s="582"/>
      <c r="C751" s="418" t="s">
        <v>10328</v>
      </c>
      <c r="D751" s="409" t="s">
        <v>10329</v>
      </c>
      <c r="E751" s="410">
        <v>11258.4</v>
      </c>
      <c r="F751" s="411" t="s">
        <v>8011</v>
      </c>
      <c r="G751" s="415"/>
      <c r="H751" s="411" t="s">
        <v>10299</v>
      </c>
      <c r="I751" s="414" t="s">
        <v>10330</v>
      </c>
    </row>
    <row r="752" spans="1:9" ht="18" customHeight="1" thickBot="1" x14ac:dyDescent="0.35">
      <c r="A752" s="580"/>
      <c r="B752" s="582"/>
      <c r="C752" s="418" t="s">
        <v>10331</v>
      </c>
      <c r="D752" s="409" t="s">
        <v>10332</v>
      </c>
      <c r="E752" s="410">
        <v>16887.599999999999</v>
      </c>
      <c r="F752" s="411" t="s">
        <v>8011</v>
      </c>
      <c r="G752" s="415"/>
      <c r="H752" s="411" t="s">
        <v>10299</v>
      </c>
      <c r="I752" s="414" t="s">
        <v>10333</v>
      </c>
    </row>
    <row r="753" spans="1:9" ht="18" customHeight="1" thickBot="1" x14ac:dyDescent="0.35">
      <c r="A753" s="580"/>
      <c r="B753" s="582"/>
      <c r="C753" s="418" t="s">
        <v>10334</v>
      </c>
      <c r="D753" s="409" t="s">
        <v>10335</v>
      </c>
      <c r="E753" s="410">
        <v>22516.799999999999</v>
      </c>
      <c r="F753" s="411" t="s">
        <v>8011</v>
      </c>
      <c r="G753" s="415"/>
      <c r="H753" s="411" t="s">
        <v>10299</v>
      </c>
      <c r="I753" s="414" t="s">
        <v>10336</v>
      </c>
    </row>
    <row r="754" spans="1:9" ht="18" customHeight="1" thickBot="1" x14ac:dyDescent="0.35">
      <c r="A754" s="580"/>
      <c r="B754" s="582"/>
      <c r="C754" s="418" t="s">
        <v>10337</v>
      </c>
      <c r="D754" s="409" t="s">
        <v>10338</v>
      </c>
      <c r="E754" s="410">
        <v>28145.999999999996</v>
      </c>
      <c r="F754" s="411" t="s">
        <v>8011</v>
      </c>
      <c r="G754" s="415"/>
      <c r="H754" s="411" t="s">
        <v>10299</v>
      </c>
      <c r="I754" s="414" t="s">
        <v>10339</v>
      </c>
    </row>
    <row r="755" spans="1:9" ht="18" customHeight="1" thickBot="1" x14ac:dyDescent="0.35">
      <c r="A755" s="580"/>
      <c r="B755" s="582"/>
      <c r="C755" s="418" t="s">
        <v>10340</v>
      </c>
      <c r="D755" s="409" t="s">
        <v>10341</v>
      </c>
      <c r="E755" s="410">
        <v>56291.999999999993</v>
      </c>
      <c r="F755" s="411" t="s">
        <v>8011</v>
      </c>
      <c r="G755" s="415"/>
      <c r="H755" s="411" t="s">
        <v>10299</v>
      </c>
      <c r="I755" s="414" t="s">
        <v>10342</v>
      </c>
    </row>
    <row r="756" spans="1:9" ht="18" customHeight="1" thickBot="1" x14ac:dyDescent="0.35">
      <c r="A756" s="580"/>
      <c r="B756" s="582"/>
      <c r="C756" s="418" t="s">
        <v>10343</v>
      </c>
      <c r="D756" s="409" t="s">
        <v>10344</v>
      </c>
      <c r="E756" s="410">
        <v>112583.99999999999</v>
      </c>
      <c r="F756" s="411" t="s">
        <v>8011</v>
      </c>
      <c r="G756" s="415"/>
      <c r="H756" s="411" t="s">
        <v>10299</v>
      </c>
      <c r="I756" s="414" t="s">
        <v>10345</v>
      </c>
    </row>
    <row r="757" spans="1:9" ht="18" customHeight="1" thickBot="1" x14ac:dyDescent="0.35">
      <c r="A757" s="579" t="s">
        <v>10346</v>
      </c>
      <c r="B757" s="581" t="s">
        <v>10347</v>
      </c>
      <c r="C757" s="418" t="s">
        <v>10348</v>
      </c>
      <c r="D757" s="409" t="s">
        <v>10349</v>
      </c>
      <c r="E757" s="410">
        <v>552.42999999999995</v>
      </c>
      <c r="F757" s="411" t="s">
        <v>8011</v>
      </c>
      <c r="G757" s="416"/>
      <c r="H757" s="411" t="s">
        <v>10350</v>
      </c>
      <c r="I757" s="414" t="s">
        <v>10351</v>
      </c>
    </row>
    <row r="758" spans="1:9" ht="18" customHeight="1" thickBot="1" x14ac:dyDescent="0.35">
      <c r="A758" s="580"/>
      <c r="B758" s="582"/>
      <c r="C758" s="418" t="s">
        <v>10352</v>
      </c>
      <c r="D758" s="409" t="s">
        <v>10353</v>
      </c>
      <c r="E758" s="410">
        <v>1104.8599999999999</v>
      </c>
      <c r="F758" s="411" t="s">
        <v>8011</v>
      </c>
      <c r="G758" s="415"/>
      <c r="H758" s="411" t="s">
        <v>10350</v>
      </c>
      <c r="I758" s="414" t="s">
        <v>10354</v>
      </c>
    </row>
    <row r="759" spans="1:9" ht="18" customHeight="1" thickBot="1" x14ac:dyDescent="0.35">
      <c r="A759" s="580"/>
      <c r="B759" s="582"/>
      <c r="C759" s="418" t="s">
        <v>10355</v>
      </c>
      <c r="D759" s="409" t="s">
        <v>10356</v>
      </c>
      <c r="E759" s="410">
        <v>1657.29</v>
      </c>
      <c r="F759" s="411" t="s">
        <v>8011</v>
      </c>
      <c r="G759" s="415"/>
      <c r="H759" s="411" t="s">
        <v>10350</v>
      </c>
      <c r="I759" s="414" t="s">
        <v>10357</v>
      </c>
    </row>
    <row r="760" spans="1:9" ht="18" customHeight="1" thickBot="1" x14ac:dyDescent="0.35">
      <c r="A760" s="580"/>
      <c r="B760" s="582"/>
      <c r="C760" s="418" t="s">
        <v>10358</v>
      </c>
      <c r="D760" s="409" t="s">
        <v>10359</v>
      </c>
      <c r="E760" s="410">
        <v>2209.7199999999998</v>
      </c>
      <c r="F760" s="411" t="s">
        <v>8011</v>
      </c>
      <c r="G760" s="415"/>
      <c r="H760" s="411" t="s">
        <v>10350</v>
      </c>
      <c r="I760" s="414" t="s">
        <v>10360</v>
      </c>
    </row>
    <row r="761" spans="1:9" ht="18" customHeight="1" thickBot="1" x14ac:dyDescent="0.35">
      <c r="A761" s="580"/>
      <c r="B761" s="582"/>
      <c r="C761" s="418" t="s">
        <v>10361</v>
      </c>
      <c r="D761" s="409" t="s">
        <v>10362</v>
      </c>
      <c r="E761" s="410">
        <v>2762.1499999999996</v>
      </c>
      <c r="F761" s="411" t="s">
        <v>8011</v>
      </c>
      <c r="G761" s="415"/>
      <c r="H761" s="411" t="s">
        <v>10350</v>
      </c>
      <c r="I761" s="414" t="s">
        <v>10363</v>
      </c>
    </row>
    <row r="762" spans="1:9" ht="18" customHeight="1" thickBot="1" x14ac:dyDescent="0.35">
      <c r="A762" s="580"/>
      <c r="B762" s="582"/>
      <c r="C762" s="418" t="s">
        <v>10364</v>
      </c>
      <c r="D762" s="409" t="s">
        <v>10365</v>
      </c>
      <c r="E762" s="410">
        <v>3314.58</v>
      </c>
      <c r="F762" s="411" t="s">
        <v>8011</v>
      </c>
      <c r="G762" s="415"/>
      <c r="H762" s="411" t="s">
        <v>10350</v>
      </c>
      <c r="I762" s="414" t="s">
        <v>10366</v>
      </c>
    </row>
    <row r="763" spans="1:9" ht="18" customHeight="1" thickBot="1" x14ac:dyDescent="0.35">
      <c r="A763" s="580"/>
      <c r="B763" s="582"/>
      <c r="C763" s="418" t="s">
        <v>10367</v>
      </c>
      <c r="D763" s="409" t="s">
        <v>10368</v>
      </c>
      <c r="E763" s="410">
        <v>3867.0099999999998</v>
      </c>
      <c r="F763" s="411" t="s">
        <v>8011</v>
      </c>
      <c r="G763" s="415"/>
      <c r="H763" s="411" t="s">
        <v>10350</v>
      </c>
      <c r="I763" s="414" t="s">
        <v>10369</v>
      </c>
    </row>
    <row r="764" spans="1:9" ht="18" customHeight="1" thickBot="1" x14ac:dyDescent="0.35">
      <c r="A764" s="580"/>
      <c r="B764" s="582"/>
      <c r="C764" s="418" t="s">
        <v>10370</v>
      </c>
      <c r="D764" s="409" t="s">
        <v>10371</v>
      </c>
      <c r="E764" s="410">
        <v>4419.4399999999996</v>
      </c>
      <c r="F764" s="411" t="s">
        <v>8011</v>
      </c>
      <c r="G764" s="415"/>
      <c r="H764" s="411" t="s">
        <v>10350</v>
      </c>
      <c r="I764" s="414" t="s">
        <v>10372</v>
      </c>
    </row>
    <row r="765" spans="1:9" ht="18" customHeight="1" thickBot="1" x14ac:dyDescent="0.35">
      <c r="A765" s="580"/>
      <c r="B765" s="582"/>
      <c r="C765" s="418" t="s">
        <v>10373</v>
      </c>
      <c r="D765" s="409" t="s">
        <v>10374</v>
      </c>
      <c r="E765" s="410">
        <v>4971.87</v>
      </c>
      <c r="F765" s="411" t="s">
        <v>8011</v>
      </c>
      <c r="G765" s="415"/>
      <c r="H765" s="411" t="s">
        <v>10350</v>
      </c>
      <c r="I765" s="414" t="s">
        <v>10375</v>
      </c>
    </row>
    <row r="766" spans="1:9" ht="18" customHeight="1" thickBot="1" x14ac:dyDescent="0.35">
      <c r="A766" s="580"/>
      <c r="B766" s="582"/>
      <c r="C766" s="418" t="s">
        <v>10376</v>
      </c>
      <c r="D766" s="409" t="s">
        <v>10377</v>
      </c>
      <c r="E766" s="410">
        <v>5524.2999999999993</v>
      </c>
      <c r="F766" s="411" t="s">
        <v>8011</v>
      </c>
      <c r="G766" s="415"/>
      <c r="H766" s="411" t="s">
        <v>10350</v>
      </c>
      <c r="I766" s="414" t="s">
        <v>10378</v>
      </c>
    </row>
    <row r="767" spans="1:9" ht="18" customHeight="1" thickBot="1" x14ac:dyDescent="0.35">
      <c r="A767" s="580"/>
      <c r="B767" s="582"/>
      <c r="C767" s="418" t="s">
        <v>10379</v>
      </c>
      <c r="D767" s="409" t="s">
        <v>10380</v>
      </c>
      <c r="E767" s="410">
        <v>11048.599999999999</v>
      </c>
      <c r="F767" s="411" t="s">
        <v>8011</v>
      </c>
      <c r="G767" s="415"/>
      <c r="H767" s="411" t="s">
        <v>10350</v>
      </c>
      <c r="I767" s="414" t="s">
        <v>10381</v>
      </c>
    </row>
    <row r="768" spans="1:9" ht="18" customHeight="1" thickBot="1" x14ac:dyDescent="0.35">
      <c r="A768" s="580"/>
      <c r="B768" s="582"/>
      <c r="C768" s="418" t="s">
        <v>10382</v>
      </c>
      <c r="D768" s="409" t="s">
        <v>10383</v>
      </c>
      <c r="E768" s="410">
        <v>16572.899999999998</v>
      </c>
      <c r="F768" s="411" t="s">
        <v>8011</v>
      </c>
      <c r="G768" s="415"/>
      <c r="H768" s="411" t="s">
        <v>10350</v>
      </c>
      <c r="I768" s="414" t="s">
        <v>10384</v>
      </c>
    </row>
    <row r="769" spans="1:9" ht="18" customHeight="1" thickBot="1" x14ac:dyDescent="0.35">
      <c r="A769" s="580"/>
      <c r="B769" s="582"/>
      <c r="C769" s="418" t="s">
        <v>10385</v>
      </c>
      <c r="D769" s="409" t="s">
        <v>10386</v>
      </c>
      <c r="E769" s="410">
        <v>22097.199999999997</v>
      </c>
      <c r="F769" s="411" t="s">
        <v>8011</v>
      </c>
      <c r="G769" s="415"/>
      <c r="H769" s="411" t="s">
        <v>10350</v>
      </c>
      <c r="I769" s="414" t="s">
        <v>10387</v>
      </c>
    </row>
    <row r="770" spans="1:9" ht="18" customHeight="1" thickBot="1" x14ac:dyDescent="0.35">
      <c r="A770" s="580"/>
      <c r="B770" s="582"/>
      <c r="C770" s="418" t="s">
        <v>10388</v>
      </c>
      <c r="D770" s="409" t="s">
        <v>10389</v>
      </c>
      <c r="E770" s="410">
        <v>27621.499999999996</v>
      </c>
      <c r="F770" s="411" t="s">
        <v>8011</v>
      </c>
      <c r="G770" s="415"/>
      <c r="H770" s="411" t="s">
        <v>10350</v>
      </c>
      <c r="I770" s="414" t="s">
        <v>10390</v>
      </c>
    </row>
    <row r="771" spans="1:9" ht="18" customHeight="1" thickBot="1" x14ac:dyDescent="0.35">
      <c r="A771" s="580"/>
      <c r="B771" s="582"/>
      <c r="C771" s="418" t="s">
        <v>10391</v>
      </c>
      <c r="D771" s="409" t="s">
        <v>10392</v>
      </c>
      <c r="E771" s="410">
        <v>55242.999999999993</v>
      </c>
      <c r="F771" s="411" t="s">
        <v>8011</v>
      </c>
      <c r="G771" s="415"/>
      <c r="H771" s="411" t="s">
        <v>10350</v>
      </c>
      <c r="I771" s="414" t="s">
        <v>10393</v>
      </c>
    </row>
    <row r="772" spans="1:9" ht="18" customHeight="1" thickBot="1" x14ac:dyDescent="0.35">
      <c r="A772" s="580"/>
      <c r="B772" s="582"/>
      <c r="C772" s="418" t="s">
        <v>10394</v>
      </c>
      <c r="D772" s="409" t="s">
        <v>10395</v>
      </c>
      <c r="E772" s="410">
        <v>110485.99999999999</v>
      </c>
      <c r="F772" s="411" t="s">
        <v>8011</v>
      </c>
      <c r="G772" s="415"/>
      <c r="H772" s="411" t="s">
        <v>10350</v>
      </c>
      <c r="I772" s="414" t="s">
        <v>10396</v>
      </c>
    </row>
    <row r="773" spans="1:9" ht="34.5" customHeight="1" thickBot="1" x14ac:dyDescent="0.35">
      <c r="A773" s="579" t="s">
        <v>10397</v>
      </c>
      <c r="B773" s="581" t="s">
        <v>10398</v>
      </c>
      <c r="C773" s="418" t="s">
        <v>10399</v>
      </c>
      <c r="D773" s="409" t="s">
        <v>10400</v>
      </c>
      <c r="E773" s="410">
        <v>596.70000000000005</v>
      </c>
      <c r="F773" s="411" t="s">
        <v>8011</v>
      </c>
      <c r="G773" s="416"/>
      <c r="H773" s="411" t="s">
        <v>10401</v>
      </c>
      <c r="I773" s="414" t="s">
        <v>10402</v>
      </c>
    </row>
    <row r="774" spans="1:9" ht="18" customHeight="1" thickBot="1" x14ac:dyDescent="0.35">
      <c r="A774" s="580"/>
      <c r="B774" s="582"/>
      <c r="C774" s="418" t="s">
        <v>10403</v>
      </c>
      <c r="D774" s="409" t="s">
        <v>10404</v>
      </c>
      <c r="E774" s="410">
        <v>1193.4000000000001</v>
      </c>
      <c r="F774" s="411" t="s">
        <v>8011</v>
      </c>
      <c r="G774" s="415"/>
      <c r="H774" s="411" t="s">
        <v>10401</v>
      </c>
      <c r="I774" s="414" t="s">
        <v>10405</v>
      </c>
    </row>
    <row r="775" spans="1:9" ht="18" customHeight="1" thickBot="1" x14ac:dyDescent="0.35">
      <c r="A775" s="580"/>
      <c r="B775" s="582"/>
      <c r="C775" s="418" t="s">
        <v>10406</v>
      </c>
      <c r="D775" s="409" t="s">
        <v>10407</v>
      </c>
      <c r="E775" s="410">
        <v>1790.1000000000001</v>
      </c>
      <c r="F775" s="411" t="s">
        <v>8011</v>
      </c>
      <c r="G775" s="415"/>
      <c r="H775" s="411" t="s">
        <v>10401</v>
      </c>
      <c r="I775" s="414" t="s">
        <v>10408</v>
      </c>
    </row>
    <row r="776" spans="1:9" ht="18" customHeight="1" thickBot="1" x14ac:dyDescent="0.35">
      <c r="A776" s="580"/>
      <c r="B776" s="582"/>
      <c r="C776" s="418" t="s">
        <v>10409</v>
      </c>
      <c r="D776" s="409" t="s">
        <v>10410</v>
      </c>
      <c r="E776" s="410">
        <v>2386.8000000000002</v>
      </c>
      <c r="F776" s="411" t="s">
        <v>8011</v>
      </c>
      <c r="G776" s="415"/>
      <c r="H776" s="411" t="s">
        <v>10401</v>
      </c>
      <c r="I776" s="414" t="s">
        <v>10411</v>
      </c>
    </row>
    <row r="777" spans="1:9" ht="18" customHeight="1" thickBot="1" x14ac:dyDescent="0.35">
      <c r="A777" s="580"/>
      <c r="B777" s="582"/>
      <c r="C777" s="418" t="s">
        <v>10412</v>
      </c>
      <c r="D777" s="409" t="s">
        <v>10413</v>
      </c>
      <c r="E777" s="410">
        <v>2983.5</v>
      </c>
      <c r="F777" s="411" t="s">
        <v>8011</v>
      </c>
      <c r="G777" s="415"/>
      <c r="H777" s="411" t="s">
        <v>10401</v>
      </c>
      <c r="I777" s="414" t="s">
        <v>10414</v>
      </c>
    </row>
    <row r="778" spans="1:9" ht="18" customHeight="1" thickBot="1" x14ac:dyDescent="0.35">
      <c r="A778" s="580"/>
      <c r="B778" s="582"/>
      <c r="C778" s="418" t="s">
        <v>10415</v>
      </c>
      <c r="D778" s="409" t="s">
        <v>10416</v>
      </c>
      <c r="E778" s="410">
        <v>3580.2000000000003</v>
      </c>
      <c r="F778" s="411" t="s">
        <v>8011</v>
      </c>
      <c r="G778" s="415"/>
      <c r="H778" s="411" t="s">
        <v>10401</v>
      </c>
      <c r="I778" s="414" t="s">
        <v>10417</v>
      </c>
    </row>
    <row r="779" spans="1:9" ht="18" customHeight="1" thickBot="1" x14ac:dyDescent="0.35">
      <c r="A779" s="580"/>
      <c r="B779" s="582"/>
      <c r="C779" s="418" t="s">
        <v>10418</v>
      </c>
      <c r="D779" s="409" t="s">
        <v>10419</v>
      </c>
      <c r="E779" s="410">
        <v>4176.9000000000005</v>
      </c>
      <c r="F779" s="411" t="s">
        <v>8011</v>
      </c>
      <c r="G779" s="415"/>
      <c r="H779" s="411" t="s">
        <v>10401</v>
      </c>
      <c r="I779" s="414" t="s">
        <v>10420</v>
      </c>
    </row>
    <row r="780" spans="1:9" ht="18" customHeight="1" thickBot="1" x14ac:dyDescent="0.35">
      <c r="A780" s="580"/>
      <c r="B780" s="582"/>
      <c r="C780" s="418" t="s">
        <v>10421</v>
      </c>
      <c r="D780" s="409" t="s">
        <v>10422</v>
      </c>
      <c r="E780" s="410">
        <v>4773.6000000000004</v>
      </c>
      <c r="F780" s="411" t="s">
        <v>8011</v>
      </c>
      <c r="G780" s="415"/>
      <c r="H780" s="411" t="s">
        <v>10401</v>
      </c>
      <c r="I780" s="414" t="s">
        <v>10423</v>
      </c>
    </row>
    <row r="781" spans="1:9" ht="18" customHeight="1" thickBot="1" x14ac:dyDescent="0.35">
      <c r="A781" s="580"/>
      <c r="B781" s="582"/>
      <c r="C781" s="418" t="s">
        <v>10424</v>
      </c>
      <c r="D781" s="409" t="s">
        <v>10425</v>
      </c>
      <c r="E781" s="410">
        <v>5370.3</v>
      </c>
      <c r="F781" s="411" t="s">
        <v>8011</v>
      </c>
      <c r="G781" s="415"/>
      <c r="H781" s="411" t="s">
        <v>10401</v>
      </c>
      <c r="I781" s="414" t="s">
        <v>10426</v>
      </c>
    </row>
    <row r="782" spans="1:9" ht="18" customHeight="1" thickBot="1" x14ac:dyDescent="0.35">
      <c r="A782" s="580"/>
      <c r="B782" s="582"/>
      <c r="C782" s="418" t="s">
        <v>10427</v>
      </c>
      <c r="D782" s="409" t="s">
        <v>10428</v>
      </c>
      <c r="E782" s="410">
        <v>5967</v>
      </c>
      <c r="F782" s="411" t="s">
        <v>8011</v>
      </c>
      <c r="G782" s="415"/>
      <c r="H782" s="411" t="s">
        <v>10401</v>
      </c>
      <c r="I782" s="414" t="s">
        <v>10429</v>
      </c>
    </row>
    <row r="783" spans="1:9" ht="18" customHeight="1" thickBot="1" x14ac:dyDescent="0.35">
      <c r="A783" s="580"/>
      <c r="B783" s="582"/>
      <c r="C783" s="418" t="s">
        <v>10430</v>
      </c>
      <c r="D783" s="409" t="s">
        <v>10431</v>
      </c>
      <c r="E783" s="410">
        <v>11934</v>
      </c>
      <c r="F783" s="411" t="s">
        <v>8011</v>
      </c>
      <c r="G783" s="415"/>
      <c r="H783" s="411" t="s">
        <v>10401</v>
      </c>
      <c r="I783" s="414" t="s">
        <v>10432</v>
      </c>
    </row>
    <row r="784" spans="1:9" ht="18" customHeight="1" thickBot="1" x14ac:dyDescent="0.35">
      <c r="A784" s="580"/>
      <c r="B784" s="582"/>
      <c r="C784" s="418" t="s">
        <v>10433</v>
      </c>
      <c r="D784" s="409" t="s">
        <v>10434</v>
      </c>
      <c r="E784" s="410">
        <v>17901</v>
      </c>
      <c r="F784" s="411" t="s">
        <v>8011</v>
      </c>
      <c r="G784" s="415"/>
      <c r="H784" s="411" t="s">
        <v>10401</v>
      </c>
      <c r="I784" s="414" t="s">
        <v>10435</v>
      </c>
    </row>
    <row r="785" spans="1:9" ht="18" customHeight="1" thickBot="1" x14ac:dyDescent="0.35">
      <c r="A785" s="580"/>
      <c r="B785" s="582"/>
      <c r="C785" s="418" t="s">
        <v>10436</v>
      </c>
      <c r="D785" s="409" t="s">
        <v>10437</v>
      </c>
      <c r="E785" s="410">
        <v>23868</v>
      </c>
      <c r="F785" s="411" t="s">
        <v>8011</v>
      </c>
      <c r="G785" s="415"/>
      <c r="H785" s="411" t="s">
        <v>10401</v>
      </c>
      <c r="I785" s="414" t="s">
        <v>10438</v>
      </c>
    </row>
    <row r="786" spans="1:9" ht="18" customHeight="1" thickBot="1" x14ac:dyDescent="0.35">
      <c r="A786" s="580"/>
      <c r="B786" s="582"/>
      <c r="C786" s="418" t="s">
        <v>10439</v>
      </c>
      <c r="D786" s="409" t="s">
        <v>10440</v>
      </c>
      <c r="E786" s="410">
        <v>29835.000000000004</v>
      </c>
      <c r="F786" s="411" t="s">
        <v>8011</v>
      </c>
      <c r="G786" s="415"/>
      <c r="H786" s="411" t="s">
        <v>10401</v>
      </c>
      <c r="I786" s="414" t="s">
        <v>10441</v>
      </c>
    </row>
    <row r="787" spans="1:9" ht="18" customHeight="1" thickBot="1" x14ac:dyDescent="0.35">
      <c r="A787" s="580"/>
      <c r="B787" s="582"/>
      <c r="C787" s="418" t="s">
        <v>10442</v>
      </c>
      <c r="D787" s="409" t="s">
        <v>10443</v>
      </c>
      <c r="E787" s="410">
        <v>59670.000000000007</v>
      </c>
      <c r="F787" s="411" t="s">
        <v>8011</v>
      </c>
      <c r="G787" s="415"/>
      <c r="H787" s="411" t="s">
        <v>10401</v>
      </c>
      <c r="I787" s="414" t="s">
        <v>10444</v>
      </c>
    </row>
    <row r="788" spans="1:9" ht="18" customHeight="1" x14ac:dyDescent="0.3">
      <c r="A788" s="580"/>
      <c r="B788" s="582"/>
      <c r="C788" s="418" t="s">
        <v>10445</v>
      </c>
      <c r="D788" s="409" t="s">
        <v>10446</v>
      </c>
      <c r="E788" s="410">
        <v>119340.00000000001</v>
      </c>
      <c r="F788" s="411" t="s">
        <v>8011</v>
      </c>
      <c r="G788" s="415"/>
      <c r="H788" s="411" t="s">
        <v>10401</v>
      </c>
      <c r="I788" s="414" t="s">
        <v>10447</v>
      </c>
    </row>
    <row r="789" spans="1:9" ht="18" customHeight="1" thickBot="1" x14ac:dyDescent="0.35">
      <c r="A789" s="583" t="s">
        <v>10448</v>
      </c>
      <c r="B789" s="587" t="s">
        <v>10449</v>
      </c>
      <c r="C789" s="409" t="s">
        <v>10450</v>
      </c>
      <c r="D789" s="409" t="s">
        <v>10451</v>
      </c>
      <c r="E789" s="410">
        <v>47.69</v>
      </c>
      <c r="F789" s="411" t="s">
        <v>8011</v>
      </c>
      <c r="G789" s="416"/>
      <c r="H789" s="411" t="s">
        <v>10452</v>
      </c>
      <c r="I789" s="417" t="s">
        <v>10453</v>
      </c>
    </row>
    <row r="790" spans="1:9" ht="18" customHeight="1" thickBot="1" x14ac:dyDescent="0.35">
      <c r="A790" s="583"/>
      <c r="B790" s="587"/>
      <c r="C790" s="409" t="s">
        <v>10454</v>
      </c>
      <c r="D790" s="409" t="s">
        <v>10455</v>
      </c>
      <c r="E790" s="410">
        <v>95.38</v>
      </c>
      <c r="F790" s="411" t="s">
        <v>8011</v>
      </c>
      <c r="G790" s="415"/>
      <c r="H790" s="411" t="s">
        <v>10452</v>
      </c>
      <c r="I790" s="414" t="s">
        <v>10456</v>
      </c>
    </row>
    <row r="791" spans="1:9" ht="18" customHeight="1" thickBot="1" x14ac:dyDescent="0.35">
      <c r="A791" s="583"/>
      <c r="B791" s="587"/>
      <c r="C791" s="409" t="s">
        <v>10457</v>
      </c>
      <c r="D791" s="409" t="s">
        <v>10458</v>
      </c>
      <c r="E791" s="410">
        <v>143.07</v>
      </c>
      <c r="F791" s="411" t="s">
        <v>8011</v>
      </c>
      <c r="G791" s="415"/>
      <c r="H791" s="411" t="s">
        <v>10452</v>
      </c>
      <c r="I791" s="414" t="s">
        <v>10459</v>
      </c>
    </row>
    <row r="792" spans="1:9" ht="18" customHeight="1" thickBot="1" x14ac:dyDescent="0.35">
      <c r="A792" s="583"/>
      <c r="B792" s="587"/>
      <c r="C792" s="409" t="s">
        <v>10460</v>
      </c>
      <c r="D792" s="409" t="s">
        <v>10461</v>
      </c>
      <c r="E792" s="410">
        <v>190.76</v>
      </c>
      <c r="F792" s="411" t="s">
        <v>8011</v>
      </c>
      <c r="G792" s="415"/>
      <c r="H792" s="411" t="s">
        <v>10452</v>
      </c>
      <c r="I792" s="414" t="s">
        <v>10462</v>
      </c>
    </row>
    <row r="793" spans="1:9" ht="18" customHeight="1" thickBot="1" x14ac:dyDescent="0.35">
      <c r="A793" s="583"/>
      <c r="B793" s="587"/>
      <c r="C793" s="409" t="s">
        <v>10463</v>
      </c>
      <c r="D793" s="409" t="s">
        <v>10464</v>
      </c>
      <c r="E793" s="410">
        <v>238.45</v>
      </c>
      <c r="F793" s="411" t="s">
        <v>8011</v>
      </c>
      <c r="G793" s="415"/>
      <c r="H793" s="411" t="s">
        <v>10452</v>
      </c>
      <c r="I793" s="414" t="s">
        <v>10465</v>
      </c>
    </row>
    <row r="794" spans="1:9" ht="18" customHeight="1" thickBot="1" x14ac:dyDescent="0.35">
      <c r="A794" s="583"/>
      <c r="B794" s="587"/>
      <c r="C794" s="409" t="s">
        <v>10466</v>
      </c>
      <c r="D794" s="409" t="s">
        <v>10467</v>
      </c>
      <c r="E794" s="410">
        <v>286.14</v>
      </c>
      <c r="F794" s="411" t="s">
        <v>8011</v>
      </c>
      <c r="G794" s="415"/>
      <c r="H794" s="411" t="s">
        <v>10452</v>
      </c>
      <c r="I794" s="414" t="s">
        <v>10468</v>
      </c>
    </row>
    <row r="795" spans="1:9" ht="18" customHeight="1" thickBot="1" x14ac:dyDescent="0.35">
      <c r="A795" s="583"/>
      <c r="B795" s="587"/>
      <c r="C795" s="409" t="s">
        <v>10469</v>
      </c>
      <c r="D795" s="409" t="s">
        <v>10470</v>
      </c>
      <c r="E795" s="410">
        <v>333.83</v>
      </c>
      <c r="F795" s="411" t="s">
        <v>8011</v>
      </c>
      <c r="G795" s="415"/>
      <c r="H795" s="411" t="s">
        <v>10452</v>
      </c>
      <c r="I795" s="414" t="s">
        <v>10471</v>
      </c>
    </row>
    <row r="796" spans="1:9" ht="18" customHeight="1" thickBot="1" x14ac:dyDescent="0.35">
      <c r="A796" s="583"/>
      <c r="B796" s="587"/>
      <c r="C796" s="409" t="s">
        <v>10472</v>
      </c>
      <c r="D796" s="409" t="s">
        <v>10473</v>
      </c>
      <c r="E796" s="410">
        <v>381.52</v>
      </c>
      <c r="F796" s="411" t="s">
        <v>8011</v>
      </c>
      <c r="G796" s="415"/>
      <c r="H796" s="411" t="s">
        <v>10452</v>
      </c>
      <c r="I796" s="414" t="s">
        <v>10474</v>
      </c>
    </row>
    <row r="797" spans="1:9" ht="18" customHeight="1" thickBot="1" x14ac:dyDescent="0.35">
      <c r="A797" s="583"/>
      <c r="B797" s="587"/>
      <c r="C797" s="409" t="s">
        <v>10475</v>
      </c>
      <c r="D797" s="409" t="s">
        <v>10476</v>
      </c>
      <c r="E797" s="410">
        <v>429.21</v>
      </c>
      <c r="F797" s="411" t="s">
        <v>8011</v>
      </c>
      <c r="G797" s="415"/>
      <c r="H797" s="411" t="s">
        <v>10452</v>
      </c>
      <c r="I797" s="414" t="s">
        <v>10477</v>
      </c>
    </row>
    <row r="798" spans="1:9" ht="18" customHeight="1" thickBot="1" x14ac:dyDescent="0.35">
      <c r="A798" s="583"/>
      <c r="B798" s="587"/>
      <c r="C798" s="409" t="s">
        <v>10478</v>
      </c>
      <c r="D798" s="409" t="s">
        <v>10479</v>
      </c>
      <c r="E798" s="410">
        <v>476.9</v>
      </c>
      <c r="F798" s="411" t="s">
        <v>8011</v>
      </c>
      <c r="G798" s="415"/>
      <c r="H798" s="411" t="s">
        <v>10452</v>
      </c>
      <c r="I798" s="414" t="s">
        <v>10480</v>
      </c>
    </row>
    <row r="799" spans="1:9" ht="18" customHeight="1" thickBot="1" x14ac:dyDescent="0.35">
      <c r="A799" s="583"/>
      <c r="B799" s="587"/>
      <c r="C799" s="409" t="s">
        <v>10481</v>
      </c>
      <c r="D799" s="409" t="s">
        <v>10482</v>
      </c>
      <c r="E799" s="410">
        <v>953.8</v>
      </c>
      <c r="F799" s="411" t="s">
        <v>8011</v>
      </c>
      <c r="G799" s="415"/>
      <c r="H799" s="411" t="s">
        <v>10452</v>
      </c>
      <c r="I799" s="414" t="s">
        <v>10483</v>
      </c>
    </row>
    <row r="800" spans="1:9" ht="18" customHeight="1" thickBot="1" x14ac:dyDescent="0.35">
      <c r="A800" s="583"/>
      <c r="B800" s="587"/>
      <c r="C800" s="409" t="s">
        <v>10484</v>
      </c>
      <c r="D800" s="409" t="s">
        <v>10485</v>
      </c>
      <c r="E800" s="410">
        <v>1430.6999999999998</v>
      </c>
      <c r="F800" s="411" t="s">
        <v>8011</v>
      </c>
      <c r="G800" s="415"/>
      <c r="H800" s="411" t="s">
        <v>10452</v>
      </c>
      <c r="I800" s="414" t="s">
        <v>10486</v>
      </c>
    </row>
    <row r="801" spans="1:9" ht="18" customHeight="1" thickBot="1" x14ac:dyDescent="0.35">
      <c r="A801" s="583"/>
      <c r="B801" s="587"/>
      <c r="C801" s="409" t="s">
        <v>10487</v>
      </c>
      <c r="D801" s="409" t="s">
        <v>10488</v>
      </c>
      <c r="E801" s="410">
        <v>1907.6</v>
      </c>
      <c r="F801" s="411" t="s">
        <v>8011</v>
      </c>
      <c r="G801" s="415"/>
      <c r="H801" s="411" t="s">
        <v>10452</v>
      </c>
      <c r="I801" s="414" t="s">
        <v>10489</v>
      </c>
    </row>
    <row r="802" spans="1:9" ht="18" customHeight="1" thickBot="1" x14ac:dyDescent="0.35">
      <c r="A802" s="583"/>
      <c r="B802" s="587"/>
      <c r="C802" s="409" t="s">
        <v>10490</v>
      </c>
      <c r="D802" s="409" t="s">
        <v>10491</v>
      </c>
      <c r="E802" s="410">
        <v>2384.5</v>
      </c>
      <c r="F802" s="411" t="s">
        <v>8011</v>
      </c>
      <c r="G802" s="415"/>
      <c r="H802" s="411" t="s">
        <v>10452</v>
      </c>
      <c r="I802" s="414" t="s">
        <v>10492</v>
      </c>
    </row>
    <row r="803" spans="1:9" ht="18" customHeight="1" thickBot="1" x14ac:dyDescent="0.35">
      <c r="A803" s="583"/>
      <c r="B803" s="587"/>
      <c r="C803" s="409" t="s">
        <v>10493</v>
      </c>
      <c r="D803" s="409" t="s">
        <v>10494</v>
      </c>
      <c r="E803" s="410">
        <v>4769</v>
      </c>
      <c r="F803" s="411" t="s">
        <v>8011</v>
      </c>
      <c r="G803" s="415"/>
      <c r="H803" s="411" t="s">
        <v>10452</v>
      </c>
      <c r="I803" s="414" t="s">
        <v>10495</v>
      </c>
    </row>
    <row r="804" spans="1:9" ht="18" customHeight="1" x14ac:dyDescent="0.3">
      <c r="A804" s="583"/>
      <c r="B804" s="587"/>
      <c r="C804" s="409" t="s">
        <v>10496</v>
      </c>
      <c r="D804" s="409" t="s">
        <v>10497</v>
      </c>
      <c r="E804" s="410">
        <v>9538</v>
      </c>
      <c r="F804" s="411" t="s">
        <v>8011</v>
      </c>
      <c r="G804" s="415"/>
      <c r="H804" s="411" t="s">
        <v>10452</v>
      </c>
      <c r="I804" s="414" t="s">
        <v>10498</v>
      </c>
    </row>
    <row r="805" spans="1:9" ht="18" customHeight="1" x14ac:dyDescent="0.3">
      <c r="A805" s="583"/>
      <c r="B805" s="587"/>
      <c r="C805" s="232" t="s">
        <v>10499</v>
      </c>
      <c r="D805" s="233" t="s">
        <v>10500</v>
      </c>
      <c r="E805" s="410">
        <v>14307</v>
      </c>
      <c r="F805" s="411" t="s">
        <v>8011</v>
      </c>
      <c r="G805" s="415"/>
      <c r="H805" s="411" t="s">
        <v>10452</v>
      </c>
      <c r="I805" s="417" t="s">
        <v>10501</v>
      </c>
    </row>
    <row r="806" spans="1:9" ht="18" customHeight="1" thickBot="1" x14ac:dyDescent="0.35">
      <c r="A806" s="583"/>
      <c r="B806" s="587"/>
      <c r="C806" s="409" t="s">
        <v>10502</v>
      </c>
      <c r="D806" s="409" t="s">
        <v>10503</v>
      </c>
      <c r="E806" s="410">
        <v>31.79</v>
      </c>
      <c r="F806" s="411" t="s">
        <v>8011</v>
      </c>
      <c r="G806" s="416"/>
      <c r="H806" s="411" t="s">
        <v>10504</v>
      </c>
      <c r="I806" s="417" t="s">
        <v>10505</v>
      </c>
    </row>
    <row r="807" spans="1:9" ht="18" customHeight="1" thickBot="1" x14ac:dyDescent="0.35">
      <c r="A807" s="583"/>
      <c r="B807" s="587"/>
      <c r="C807" s="409" t="s">
        <v>10506</v>
      </c>
      <c r="D807" s="409" t="s">
        <v>10507</v>
      </c>
      <c r="E807" s="410">
        <v>63.58</v>
      </c>
      <c r="F807" s="411" t="s">
        <v>8011</v>
      </c>
      <c r="G807" s="415"/>
      <c r="H807" s="411" t="s">
        <v>10504</v>
      </c>
      <c r="I807" s="414" t="s">
        <v>10508</v>
      </c>
    </row>
    <row r="808" spans="1:9" ht="18" customHeight="1" thickBot="1" x14ac:dyDescent="0.35">
      <c r="A808" s="583"/>
      <c r="B808" s="587"/>
      <c r="C808" s="409" t="s">
        <v>10509</v>
      </c>
      <c r="D808" s="409" t="s">
        <v>10510</v>
      </c>
      <c r="E808" s="410">
        <v>95.37</v>
      </c>
      <c r="F808" s="411" t="s">
        <v>8011</v>
      </c>
      <c r="G808" s="415"/>
      <c r="H808" s="411" t="s">
        <v>10504</v>
      </c>
      <c r="I808" s="414" t="s">
        <v>10511</v>
      </c>
    </row>
    <row r="809" spans="1:9" ht="18" customHeight="1" thickBot="1" x14ac:dyDescent="0.35">
      <c r="A809" s="583"/>
      <c r="B809" s="587"/>
      <c r="C809" s="409" t="s">
        <v>10512</v>
      </c>
      <c r="D809" s="409" t="s">
        <v>10513</v>
      </c>
      <c r="E809" s="410">
        <v>127.16</v>
      </c>
      <c r="F809" s="411" t="s">
        <v>8011</v>
      </c>
      <c r="G809" s="415"/>
      <c r="H809" s="411" t="s">
        <v>10504</v>
      </c>
      <c r="I809" s="414" t="s">
        <v>10514</v>
      </c>
    </row>
    <row r="810" spans="1:9" ht="18" customHeight="1" thickBot="1" x14ac:dyDescent="0.35">
      <c r="A810" s="583"/>
      <c r="B810" s="587"/>
      <c r="C810" s="409" t="s">
        <v>10515</v>
      </c>
      <c r="D810" s="409" t="s">
        <v>10516</v>
      </c>
      <c r="E810" s="410">
        <v>158.94999999999999</v>
      </c>
      <c r="F810" s="411" t="s">
        <v>8011</v>
      </c>
      <c r="G810" s="415"/>
      <c r="H810" s="411" t="s">
        <v>10504</v>
      </c>
      <c r="I810" s="414" t="s">
        <v>10517</v>
      </c>
    </row>
    <row r="811" spans="1:9" ht="18" customHeight="1" thickBot="1" x14ac:dyDescent="0.35">
      <c r="A811" s="583"/>
      <c r="B811" s="587"/>
      <c r="C811" s="409" t="s">
        <v>10518</v>
      </c>
      <c r="D811" s="409" t="s">
        <v>10519</v>
      </c>
      <c r="E811" s="410">
        <v>190.74</v>
      </c>
      <c r="F811" s="411" t="s">
        <v>8011</v>
      </c>
      <c r="G811" s="415"/>
      <c r="H811" s="411" t="s">
        <v>10504</v>
      </c>
      <c r="I811" s="414" t="s">
        <v>10520</v>
      </c>
    </row>
    <row r="812" spans="1:9" ht="18" customHeight="1" thickBot="1" x14ac:dyDescent="0.35">
      <c r="A812" s="583"/>
      <c r="B812" s="587"/>
      <c r="C812" s="409" t="s">
        <v>10521</v>
      </c>
      <c r="D812" s="409" t="s">
        <v>10522</v>
      </c>
      <c r="E812" s="410">
        <v>222.53</v>
      </c>
      <c r="F812" s="411" t="s">
        <v>8011</v>
      </c>
      <c r="G812" s="415"/>
      <c r="H812" s="411" t="s">
        <v>10504</v>
      </c>
      <c r="I812" s="414" t="s">
        <v>10523</v>
      </c>
    </row>
    <row r="813" spans="1:9" ht="18" customHeight="1" thickBot="1" x14ac:dyDescent="0.35">
      <c r="A813" s="583"/>
      <c r="B813" s="587"/>
      <c r="C813" s="409" t="s">
        <v>10524</v>
      </c>
      <c r="D813" s="409" t="s">
        <v>10525</v>
      </c>
      <c r="E813" s="410">
        <v>254.32</v>
      </c>
      <c r="F813" s="411" t="s">
        <v>8011</v>
      </c>
      <c r="G813" s="415"/>
      <c r="H813" s="411" t="s">
        <v>10504</v>
      </c>
      <c r="I813" s="414" t="s">
        <v>10526</v>
      </c>
    </row>
    <row r="814" spans="1:9" ht="18" customHeight="1" thickBot="1" x14ac:dyDescent="0.35">
      <c r="A814" s="583"/>
      <c r="B814" s="587"/>
      <c r="C814" s="409" t="s">
        <v>10527</v>
      </c>
      <c r="D814" s="409" t="s">
        <v>10528</v>
      </c>
      <c r="E814" s="410">
        <v>286.11</v>
      </c>
      <c r="F814" s="411" t="s">
        <v>8011</v>
      </c>
      <c r="G814" s="415"/>
      <c r="H814" s="411" t="s">
        <v>10504</v>
      </c>
      <c r="I814" s="414" t="s">
        <v>10529</v>
      </c>
    </row>
    <row r="815" spans="1:9" ht="18" customHeight="1" thickBot="1" x14ac:dyDescent="0.35">
      <c r="A815" s="583"/>
      <c r="B815" s="587"/>
      <c r="C815" s="409" t="s">
        <v>10530</v>
      </c>
      <c r="D815" s="409" t="s">
        <v>10531</v>
      </c>
      <c r="E815" s="410">
        <v>317.89999999999998</v>
      </c>
      <c r="F815" s="411" t="s">
        <v>8011</v>
      </c>
      <c r="G815" s="415"/>
      <c r="H815" s="411" t="s">
        <v>10504</v>
      </c>
      <c r="I815" s="414" t="s">
        <v>10532</v>
      </c>
    </row>
    <row r="816" spans="1:9" ht="18" customHeight="1" thickBot="1" x14ac:dyDescent="0.35">
      <c r="A816" s="583"/>
      <c r="B816" s="587"/>
      <c r="C816" s="409" t="s">
        <v>10533</v>
      </c>
      <c r="D816" s="409" t="s">
        <v>10534</v>
      </c>
      <c r="E816" s="410">
        <v>635.79999999999995</v>
      </c>
      <c r="F816" s="411" t="s">
        <v>8011</v>
      </c>
      <c r="G816" s="415"/>
      <c r="H816" s="411" t="s">
        <v>10504</v>
      </c>
      <c r="I816" s="414" t="s">
        <v>10535</v>
      </c>
    </row>
    <row r="817" spans="1:9" ht="18" customHeight="1" thickBot="1" x14ac:dyDescent="0.35">
      <c r="A817" s="583"/>
      <c r="B817" s="587"/>
      <c r="C817" s="409" t="s">
        <v>10536</v>
      </c>
      <c r="D817" s="409" t="s">
        <v>10537</v>
      </c>
      <c r="E817" s="410">
        <v>953.69999999999993</v>
      </c>
      <c r="F817" s="411" t="s">
        <v>8011</v>
      </c>
      <c r="G817" s="415"/>
      <c r="H817" s="411" t="s">
        <v>10504</v>
      </c>
      <c r="I817" s="414" t="s">
        <v>10538</v>
      </c>
    </row>
    <row r="818" spans="1:9" ht="18" customHeight="1" thickBot="1" x14ac:dyDescent="0.35">
      <c r="A818" s="583"/>
      <c r="B818" s="587"/>
      <c r="C818" s="409" t="s">
        <v>10539</v>
      </c>
      <c r="D818" s="409" t="s">
        <v>10540</v>
      </c>
      <c r="E818" s="410">
        <v>1271.5999999999999</v>
      </c>
      <c r="F818" s="411" t="s">
        <v>8011</v>
      </c>
      <c r="G818" s="415"/>
      <c r="H818" s="411" t="s">
        <v>10504</v>
      </c>
      <c r="I818" s="414" t="s">
        <v>10541</v>
      </c>
    </row>
    <row r="819" spans="1:9" ht="18" customHeight="1" thickBot="1" x14ac:dyDescent="0.35">
      <c r="A819" s="583"/>
      <c r="B819" s="587"/>
      <c r="C819" s="409" t="s">
        <v>10542</v>
      </c>
      <c r="D819" s="409" t="s">
        <v>10543</v>
      </c>
      <c r="E819" s="410">
        <v>1589.5</v>
      </c>
      <c r="F819" s="411" t="s">
        <v>8011</v>
      </c>
      <c r="G819" s="415"/>
      <c r="H819" s="411" t="s">
        <v>10504</v>
      </c>
      <c r="I819" s="414" t="s">
        <v>10544</v>
      </c>
    </row>
    <row r="820" spans="1:9" ht="18" customHeight="1" thickBot="1" x14ac:dyDescent="0.35">
      <c r="A820" s="583"/>
      <c r="B820" s="587"/>
      <c r="C820" s="409" t="s">
        <v>10545</v>
      </c>
      <c r="D820" s="409" t="s">
        <v>10546</v>
      </c>
      <c r="E820" s="410">
        <v>3179</v>
      </c>
      <c r="F820" s="411" t="s">
        <v>8011</v>
      </c>
      <c r="G820" s="415"/>
      <c r="H820" s="411" t="s">
        <v>10504</v>
      </c>
      <c r="I820" s="414" t="s">
        <v>10547</v>
      </c>
    </row>
    <row r="821" spans="1:9" ht="18" customHeight="1" x14ac:dyDescent="0.3">
      <c r="A821" s="583"/>
      <c r="B821" s="587"/>
      <c r="C821" s="409" t="s">
        <v>10548</v>
      </c>
      <c r="D821" s="409" t="s">
        <v>10549</v>
      </c>
      <c r="E821" s="410">
        <v>6358</v>
      </c>
      <c r="F821" s="411" t="s">
        <v>8011</v>
      </c>
      <c r="G821" s="415"/>
      <c r="H821" s="411" t="s">
        <v>10504</v>
      </c>
      <c r="I821" s="414" t="s">
        <v>10550</v>
      </c>
    </row>
    <row r="822" spans="1:9" ht="18" customHeight="1" x14ac:dyDescent="0.3">
      <c r="A822" s="583"/>
      <c r="B822" s="587"/>
      <c r="C822" s="232" t="s">
        <v>10551</v>
      </c>
      <c r="D822" s="233" t="s">
        <v>10552</v>
      </c>
      <c r="E822" s="410">
        <v>9537</v>
      </c>
      <c r="F822" s="411" t="s">
        <v>8011</v>
      </c>
      <c r="G822" s="415"/>
      <c r="H822" s="411" t="s">
        <v>10504</v>
      </c>
      <c r="I822" s="417" t="s">
        <v>10553</v>
      </c>
    </row>
    <row r="823" spans="1:9" ht="18" customHeight="1" thickBot="1" x14ac:dyDescent="0.35">
      <c r="A823" s="583"/>
      <c r="B823" s="587"/>
      <c r="C823" s="409" t="s">
        <v>10554</v>
      </c>
      <c r="D823" s="409" t="s">
        <v>10555</v>
      </c>
      <c r="E823" s="410">
        <v>15.9</v>
      </c>
      <c r="F823" s="411" t="s">
        <v>8011</v>
      </c>
      <c r="G823" s="416"/>
      <c r="H823" s="411" t="s">
        <v>10556</v>
      </c>
      <c r="I823" s="417" t="s">
        <v>10557</v>
      </c>
    </row>
    <row r="824" spans="1:9" ht="18" customHeight="1" thickBot="1" x14ac:dyDescent="0.35">
      <c r="A824" s="583"/>
      <c r="B824" s="587"/>
      <c r="C824" s="409" t="s">
        <v>10558</v>
      </c>
      <c r="D824" s="409" t="s">
        <v>10559</v>
      </c>
      <c r="E824" s="410">
        <v>31.8</v>
      </c>
      <c r="F824" s="411" t="s">
        <v>8011</v>
      </c>
      <c r="G824" s="415"/>
      <c r="H824" s="411" t="s">
        <v>10556</v>
      </c>
      <c r="I824" s="414" t="s">
        <v>10560</v>
      </c>
    </row>
    <row r="825" spans="1:9" ht="18" customHeight="1" thickBot="1" x14ac:dyDescent="0.35">
      <c r="A825" s="583"/>
      <c r="B825" s="587"/>
      <c r="C825" s="409" t="s">
        <v>10561</v>
      </c>
      <c r="D825" s="409" t="s">
        <v>10562</v>
      </c>
      <c r="E825" s="410">
        <v>47.7</v>
      </c>
      <c r="F825" s="411" t="s">
        <v>8011</v>
      </c>
      <c r="G825" s="415"/>
      <c r="H825" s="411" t="s">
        <v>10556</v>
      </c>
      <c r="I825" s="414" t="s">
        <v>10563</v>
      </c>
    </row>
    <row r="826" spans="1:9" ht="18" customHeight="1" thickBot="1" x14ac:dyDescent="0.35">
      <c r="A826" s="583"/>
      <c r="B826" s="587"/>
      <c r="C826" s="409" t="s">
        <v>10564</v>
      </c>
      <c r="D826" s="409" t="s">
        <v>10565</v>
      </c>
      <c r="E826" s="410">
        <v>63.6</v>
      </c>
      <c r="F826" s="411" t="s">
        <v>8011</v>
      </c>
      <c r="G826" s="415"/>
      <c r="H826" s="411" t="s">
        <v>10556</v>
      </c>
      <c r="I826" s="414" t="s">
        <v>10566</v>
      </c>
    </row>
    <row r="827" spans="1:9" ht="18" customHeight="1" thickBot="1" x14ac:dyDescent="0.35">
      <c r="A827" s="583"/>
      <c r="B827" s="587"/>
      <c r="C827" s="409" t="s">
        <v>10567</v>
      </c>
      <c r="D827" s="409" t="s">
        <v>10568</v>
      </c>
      <c r="E827" s="410">
        <v>79.5</v>
      </c>
      <c r="F827" s="411" t="s">
        <v>8011</v>
      </c>
      <c r="G827" s="415"/>
      <c r="H827" s="411" t="s">
        <v>10556</v>
      </c>
      <c r="I827" s="414" t="s">
        <v>10569</v>
      </c>
    </row>
    <row r="828" spans="1:9" ht="18" customHeight="1" thickBot="1" x14ac:dyDescent="0.35">
      <c r="A828" s="583"/>
      <c r="B828" s="587"/>
      <c r="C828" s="409" t="s">
        <v>10570</v>
      </c>
      <c r="D828" s="409" t="s">
        <v>10571</v>
      </c>
      <c r="E828" s="410">
        <v>95.4</v>
      </c>
      <c r="F828" s="411" t="s">
        <v>8011</v>
      </c>
      <c r="G828" s="415"/>
      <c r="H828" s="411" t="s">
        <v>10556</v>
      </c>
      <c r="I828" s="414" t="s">
        <v>10572</v>
      </c>
    </row>
    <row r="829" spans="1:9" ht="18" customHeight="1" thickBot="1" x14ac:dyDescent="0.35">
      <c r="A829" s="583"/>
      <c r="B829" s="587"/>
      <c r="C829" s="409" t="s">
        <v>10573</v>
      </c>
      <c r="D829" s="409" t="s">
        <v>10574</v>
      </c>
      <c r="E829" s="410">
        <v>111.3</v>
      </c>
      <c r="F829" s="411" t="s">
        <v>8011</v>
      </c>
      <c r="G829" s="415"/>
      <c r="H829" s="411" t="s">
        <v>10556</v>
      </c>
      <c r="I829" s="414" t="s">
        <v>10575</v>
      </c>
    </row>
    <row r="830" spans="1:9" ht="18" customHeight="1" thickBot="1" x14ac:dyDescent="0.35">
      <c r="A830" s="583"/>
      <c r="B830" s="587"/>
      <c r="C830" s="409" t="s">
        <v>10576</v>
      </c>
      <c r="D830" s="409" t="s">
        <v>10577</v>
      </c>
      <c r="E830" s="410">
        <v>127.2</v>
      </c>
      <c r="F830" s="411" t="s">
        <v>8011</v>
      </c>
      <c r="G830" s="415"/>
      <c r="H830" s="411" t="s">
        <v>10556</v>
      </c>
      <c r="I830" s="414" t="s">
        <v>10578</v>
      </c>
    </row>
    <row r="831" spans="1:9" ht="18" customHeight="1" thickBot="1" x14ac:dyDescent="0.35">
      <c r="A831" s="583"/>
      <c r="B831" s="587"/>
      <c r="C831" s="409" t="s">
        <v>10579</v>
      </c>
      <c r="D831" s="409" t="s">
        <v>10580</v>
      </c>
      <c r="E831" s="410">
        <v>143.1</v>
      </c>
      <c r="F831" s="411" t="s">
        <v>8011</v>
      </c>
      <c r="G831" s="415"/>
      <c r="H831" s="411" t="s">
        <v>10556</v>
      </c>
      <c r="I831" s="414" t="s">
        <v>10581</v>
      </c>
    </row>
    <row r="832" spans="1:9" ht="18" customHeight="1" thickBot="1" x14ac:dyDescent="0.35">
      <c r="A832" s="583"/>
      <c r="B832" s="587"/>
      <c r="C832" s="409" t="s">
        <v>10582</v>
      </c>
      <c r="D832" s="409" t="s">
        <v>10583</v>
      </c>
      <c r="E832" s="410">
        <v>159</v>
      </c>
      <c r="F832" s="411" t="s">
        <v>8011</v>
      </c>
      <c r="G832" s="415"/>
      <c r="H832" s="411" t="s">
        <v>10556</v>
      </c>
      <c r="I832" s="414" t="s">
        <v>10584</v>
      </c>
    </row>
    <row r="833" spans="1:9" ht="18" customHeight="1" thickBot="1" x14ac:dyDescent="0.35">
      <c r="A833" s="583"/>
      <c r="B833" s="587"/>
      <c r="C833" s="409" t="s">
        <v>10585</v>
      </c>
      <c r="D833" s="409" t="s">
        <v>10586</v>
      </c>
      <c r="E833" s="410">
        <v>318</v>
      </c>
      <c r="F833" s="411" t="s">
        <v>8011</v>
      </c>
      <c r="G833" s="415"/>
      <c r="H833" s="411" t="s">
        <v>10556</v>
      </c>
      <c r="I833" s="414" t="s">
        <v>10587</v>
      </c>
    </row>
    <row r="834" spans="1:9" ht="18" customHeight="1" thickBot="1" x14ac:dyDescent="0.35">
      <c r="A834" s="583"/>
      <c r="B834" s="587"/>
      <c r="C834" s="409" t="s">
        <v>10588</v>
      </c>
      <c r="D834" s="409" t="s">
        <v>10589</v>
      </c>
      <c r="E834" s="410">
        <v>477</v>
      </c>
      <c r="F834" s="411" t="s">
        <v>8011</v>
      </c>
      <c r="G834" s="415"/>
      <c r="H834" s="411" t="s">
        <v>10556</v>
      </c>
      <c r="I834" s="414" t="s">
        <v>10590</v>
      </c>
    </row>
    <row r="835" spans="1:9" ht="18" customHeight="1" thickBot="1" x14ac:dyDescent="0.35">
      <c r="A835" s="583"/>
      <c r="B835" s="587"/>
      <c r="C835" s="409" t="s">
        <v>10591</v>
      </c>
      <c r="D835" s="409" t="s">
        <v>10592</v>
      </c>
      <c r="E835" s="410">
        <v>636</v>
      </c>
      <c r="F835" s="411" t="s">
        <v>8011</v>
      </c>
      <c r="G835" s="415"/>
      <c r="H835" s="411" t="s">
        <v>10556</v>
      </c>
      <c r="I835" s="414" t="s">
        <v>10593</v>
      </c>
    </row>
    <row r="836" spans="1:9" ht="18" customHeight="1" thickBot="1" x14ac:dyDescent="0.35">
      <c r="A836" s="583"/>
      <c r="B836" s="587"/>
      <c r="C836" s="409" t="s">
        <v>10594</v>
      </c>
      <c r="D836" s="409" t="s">
        <v>10595</v>
      </c>
      <c r="E836" s="410">
        <v>795</v>
      </c>
      <c r="F836" s="411" t="s">
        <v>8011</v>
      </c>
      <c r="G836" s="415"/>
      <c r="H836" s="411" t="s">
        <v>10556</v>
      </c>
      <c r="I836" s="414" t="s">
        <v>10596</v>
      </c>
    </row>
    <row r="837" spans="1:9" ht="18" customHeight="1" thickBot="1" x14ac:dyDescent="0.35">
      <c r="A837" s="583"/>
      <c r="B837" s="587"/>
      <c r="C837" s="409" t="s">
        <v>10597</v>
      </c>
      <c r="D837" s="409" t="s">
        <v>10598</v>
      </c>
      <c r="E837" s="410">
        <v>1590</v>
      </c>
      <c r="F837" s="411" t="s">
        <v>8011</v>
      </c>
      <c r="G837" s="415"/>
      <c r="H837" s="411" t="s">
        <v>10556</v>
      </c>
      <c r="I837" s="414" t="s">
        <v>10599</v>
      </c>
    </row>
    <row r="838" spans="1:9" ht="18" customHeight="1" x14ac:dyDescent="0.3">
      <c r="A838" s="583"/>
      <c r="B838" s="587"/>
      <c r="C838" s="409" t="s">
        <v>10600</v>
      </c>
      <c r="D838" s="409" t="s">
        <v>10601</v>
      </c>
      <c r="E838" s="410">
        <v>3180</v>
      </c>
      <c r="F838" s="411" t="s">
        <v>8011</v>
      </c>
      <c r="G838" s="415"/>
      <c r="H838" s="411" t="s">
        <v>10556</v>
      </c>
      <c r="I838" s="414" t="s">
        <v>10602</v>
      </c>
    </row>
    <row r="839" spans="1:9" ht="18" customHeight="1" x14ac:dyDescent="0.3">
      <c r="A839" s="583"/>
      <c r="B839" s="587"/>
      <c r="C839" s="232" t="s">
        <v>10603</v>
      </c>
      <c r="D839" s="233" t="s">
        <v>10604</v>
      </c>
      <c r="E839" s="410">
        <v>4770</v>
      </c>
      <c r="F839" s="411" t="s">
        <v>8011</v>
      </c>
      <c r="G839" s="415"/>
      <c r="H839" s="411" t="s">
        <v>10556</v>
      </c>
      <c r="I839" s="417" t="s">
        <v>10605</v>
      </c>
    </row>
    <row r="840" spans="1:9" ht="18" customHeight="1" thickBot="1" x14ac:dyDescent="0.35">
      <c r="A840" s="583" t="s">
        <v>10606</v>
      </c>
      <c r="B840" s="587" t="s">
        <v>10607</v>
      </c>
      <c r="C840" s="409" t="s">
        <v>10608</v>
      </c>
      <c r="D840" s="409" t="s">
        <v>10609</v>
      </c>
      <c r="E840" s="410">
        <v>90.14</v>
      </c>
      <c r="F840" s="411" t="s">
        <v>8011</v>
      </c>
      <c r="G840" s="416"/>
      <c r="H840" s="411" t="s">
        <v>10610</v>
      </c>
      <c r="I840" s="417" t="s">
        <v>10611</v>
      </c>
    </row>
    <row r="841" spans="1:9" ht="18" customHeight="1" thickBot="1" x14ac:dyDescent="0.35">
      <c r="A841" s="583"/>
      <c r="B841" s="587"/>
      <c r="C841" s="409" t="s">
        <v>10612</v>
      </c>
      <c r="D841" s="409" t="s">
        <v>10613</v>
      </c>
      <c r="E841" s="410">
        <v>180.28</v>
      </c>
      <c r="F841" s="411" t="s">
        <v>8011</v>
      </c>
      <c r="G841" s="415"/>
      <c r="H841" s="411" t="s">
        <v>10610</v>
      </c>
      <c r="I841" s="414" t="s">
        <v>10614</v>
      </c>
    </row>
    <row r="842" spans="1:9" ht="18" customHeight="1" thickBot="1" x14ac:dyDescent="0.35">
      <c r="A842" s="583"/>
      <c r="B842" s="587"/>
      <c r="C842" s="409" t="s">
        <v>10615</v>
      </c>
      <c r="D842" s="409" t="s">
        <v>10616</v>
      </c>
      <c r="E842" s="410">
        <v>270.42</v>
      </c>
      <c r="F842" s="411" t="s">
        <v>8011</v>
      </c>
      <c r="G842" s="415"/>
      <c r="H842" s="411" t="s">
        <v>10610</v>
      </c>
      <c r="I842" s="414" t="s">
        <v>10617</v>
      </c>
    </row>
    <row r="843" spans="1:9" ht="18" customHeight="1" thickBot="1" x14ac:dyDescent="0.35">
      <c r="A843" s="583"/>
      <c r="B843" s="587"/>
      <c r="C843" s="409" t="s">
        <v>10618</v>
      </c>
      <c r="D843" s="409" t="s">
        <v>10619</v>
      </c>
      <c r="E843" s="410">
        <v>360.56</v>
      </c>
      <c r="F843" s="411" t="s">
        <v>8011</v>
      </c>
      <c r="G843" s="415"/>
      <c r="H843" s="411" t="s">
        <v>10610</v>
      </c>
      <c r="I843" s="414" t="s">
        <v>10620</v>
      </c>
    </row>
    <row r="844" spans="1:9" ht="18" customHeight="1" thickBot="1" x14ac:dyDescent="0.35">
      <c r="A844" s="583"/>
      <c r="B844" s="587"/>
      <c r="C844" s="409" t="s">
        <v>10621</v>
      </c>
      <c r="D844" s="409" t="s">
        <v>10622</v>
      </c>
      <c r="E844" s="410">
        <v>450.7</v>
      </c>
      <c r="F844" s="411" t="s">
        <v>8011</v>
      </c>
      <c r="G844" s="415"/>
      <c r="H844" s="411" t="s">
        <v>10610</v>
      </c>
      <c r="I844" s="414" t="s">
        <v>10623</v>
      </c>
    </row>
    <row r="845" spans="1:9" ht="18" customHeight="1" thickBot="1" x14ac:dyDescent="0.35">
      <c r="A845" s="583"/>
      <c r="B845" s="587"/>
      <c r="C845" s="409" t="s">
        <v>10624</v>
      </c>
      <c r="D845" s="409" t="s">
        <v>10625</v>
      </c>
      <c r="E845" s="410">
        <v>540.84</v>
      </c>
      <c r="F845" s="411" t="s">
        <v>8011</v>
      </c>
      <c r="G845" s="415"/>
      <c r="H845" s="411" t="s">
        <v>10610</v>
      </c>
      <c r="I845" s="414" t="s">
        <v>10626</v>
      </c>
    </row>
    <row r="846" spans="1:9" ht="18" customHeight="1" thickBot="1" x14ac:dyDescent="0.35">
      <c r="A846" s="583"/>
      <c r="B846" s="587"/>
      <c r="C846" s="409" t="s">
        <v>10627</v>
      </c>
      <c r="D846" s="409" t="s">
        <v>10628</v>
      </c>
      <c r="E846" s="410">
        <v>630.98</v>
      </c>
      <c r="F846" s="411" t="s">
        <v>8011</v>
      </c>
      <c r="G846" s="415"/>
      <c r="H846" s="411" t="s">
        <v>10610</v>
      </c>
      <c r="I846" s="414" t="s">
        <v>10629</v>
      </c>
    </row>
    <row r="847" spans="1:9" ht="18" customHeight="1" thickBot="1" x14ac:dyDescent="0.35">
      <c r="A847" s="583"/>
      <c r="B847" s="587"/>
      <c r="C847" s="409" t="s">
        <v>10630</v>
      </c>
      <c r="D847" s="409" t="s">
        <v>10631</v>
      </c>
      <c r="E847" s="410">
        <v>721.12</v>
      </c>
      <c r="F847" s="411" t="s">
        <v>8011</v>
      </c>
      <c r="G847" s="415"/>
      <c r="H847" s="411" t="s">
        <v>10610</v>
      </c>
      <c r="I847" s="414" t="s">
        <v>10632</v>
      </c>
    </row>
    <row r="848" spans="1:9" ht="18" customHeight="1" thickBot="1" x14ac:dyDescent="0.35">
      <c r="A848" s="583"/>
      <c r="B848" s="587"/>
      <c r="C848" s="409" t="s">
        <v>10633</v>
      </c>
      <c r="D848" s="409" t="s">
        <v>10634</v>
      </c>
      <c r="E848" s="410">
        <v>811.26</v>
      </c>
      <c r="F848" s="411" t="s">
        <v>8011</v>
      </c>
      <c r="G848" s="415"/>
      <c r="H848" s="411" t="s">
        <v>10610</v>
      </c>
      <c r="I848" s="414" t="s">
        <v>10635</v>
      </c>
    </row>
    <row r="849" spans="1:9" ht="18" customHeight="1" thickBot="1" x14ac:dyDescent="0.35">
      <c r="A849" s="583"/>
      <c r="B849" s="587"/>
      <c r="C849" s="409" t="s">
        <v>10636</v>
      </c>
      <c r="D849" s="409" t="s">
        <v>10637</v>
      </c>
      <c r="E849" s="410">
        <v>901.4</v>
      </c>
      <c r="F849" s="411" t="s">
        <v>8011</v>
      </c>
      <c r="G849" s="415"/>
      <c r="H849" s="411" t="s">
        <v>10610</v>
      </c>
      <c r="I849" s="414" t="s">
        <v>10638</v>
      </c>
    </row>
    <row r="850" spans="1:9" ht="18" customHeight="1" thickBot="1" x14ac:dyDescent="0.35">
      <c r="A850" s="583"/>
      <c r="B850" s="587"/>
      <c r="C850" s="409" t="s">
        <v>10639</v>
      </c>
      <c r="D850" s="409" t="s">
        <v>10640</v>
      </c>
      <c r="E850" s="410">
        <v>1802.8</v>
      </c>
      <c r="F850" s="411" t="s">
        <v>8011</v>
      </c>
      <c r="G850" s="415"/>
      <c r="H850" s="411" t="s">
        <v>10610</v>
      </c>
      <c r="I850" s="414" t="s">
        <v>10641</v>
      </c>
    </row>
    <row r="851" spans="1:9" ht="18" customHeight="1" thickBot="1" x14ac:dyDescent="0.35">
      <c r="A851" s="583"/>
      <c r="B851" s="587"/>
      <c r="C851" s="409" t="s">
        <v>10642</v>
      </c>
      <c r="D851" s="409" t="s">
        <v>10643</v>
      </c>
      <c r="E851" s="410">
        <v>2704.2</v>
      </c>
      <c r="F851" s="411" t="s">
        <v>8011</v>
      </c>
      <c r="G851" s="415"/>
      <c r="H851" s="411" t="s">
        <v>10610</v>
      </c>
      <c r="I851" s="414" t="s">
        <v>10644</v>
      </c>
    </row>
    <row r="852" spans="1:9" ht="18" customHeight="1" thickBot="1" x14ac:dyDescent="0.35">
      <c r="A852" s="583"/>
      <c r="B852" s="587"/>
      <c r="C852" s="409" t="s">
        <v>10645</v>
      </c>
      <c r="D852" s="409" t="s">
        <v>10646</v>
      </c>
      <c r="E852" s="410">
        <v>3605.6</v>
      </c>
      <c r="F852" s="411" t="s">
        <v>8011</v>
      </c>
      <c r="G852" s="415"/>
      <c r="H852" s="411" t="s">
        <v>10610</v>
      </c>
      <c r="I852" s="414" t="s">
        <v>10647</v>
      </c>
    </row>
    <row r="853" spans="1:9" ht="18" customHeight="1" thickBot="1" x14ac:dyDescent="0.35">
      <c r="A853" s="583"/>
      <c r="B853" s="587"/>
      <c r="C853" s="409" t="s">
        <v>10648</v>
      </c>
      <c r="D853" s="409" t="s">
        <v>10649</v>
      </c>
      <c r="E853" s="410">
        <v>4507</v>
      </c>
      <c r="F853" s="411" t="s">
        <v>8011</v>
      </c>
      <c r="G853" s="415"/>
      <c r="H853" s="411" t="s">
        <v>10610</v>
      </c>
      <c r="I853" s="414" t="s">
        <v>10650</v>
      </c>
    </row>
    <row r="854" spans="1:9" ht="18" customHeight="1" thickBot="1" x14ac:dyDescent="0.35">
      <c r="A854" s="583"/>
      <c r="B854" s="587"/>
      <c r="C854" s="409" t="s">
        <v>10651</v>
      </c>
      <c r="D854" s="409" t="s">
        <v>10652</v>
      </c>
      <c r="E854" s="410">
        <v>9014</v>
      </c>
      <c r="F854" s="411" t="s">
        <v>8011</v>
      </c>
      <c r="G854" s="415"/>
      <c r="H854" s="411" t="s">
        <v>10610</v>
      </c>
      <c r="I854" s="414" t="s">
        <v>10653</v>
      </c>
    </row>
    <row r="855" spans="1:9" ht="18" customHeight="1" x14ac:dyDescent="0.3">
      <c r="A855" s="583"/>
      <c r="B855" s="587"/>
      <c r="C855" s="409" t="s">
        <v>10654</v>
      </c>
      <c r="D855" s="409" t="s">
        <v>10655</v>
      </c>
      <c r="E855" s="410">
        <v>18028</v>
      </c>
      <c r="F855" s="411" t="s">
        <v>8011</v>
      </c>
      <c r="G855" s="415"/>
      <c r="H855" s="411" t="s">
        <v>10610</v>
      </c>
      <c r="I855" s="414" t="s">
        <v>10656</v>
      </c>
    </row>
    <row r="856" spans="1:9" ht="18" customHeight="1" x14ac:dyDescent="0.3">
      <c r="A856" s="583"/>
      <c r="B856" s="587"/>
      <c r="C856" s="232" t="s">
        <v>10657</v>
      </c>
      <c r="D856" s="233" t="s">
        <v>10658</v>
      </c>
      <c r="E856" s="410">
        <v>27042</v>
      </c>
      <c r="F856" s="411" t="s">
        <v>8011</v>
      </c>
      <c r="G856" s="415"/>
      <c r="H856" s="411" t="s">
        <v>10610</v>
      </c>
      <c r="I856" s="417" t="s">
        <v>10659</v>
      </c>
    </row>
    <row r="857" spans="1:9" ht="18" customHeight="1" thickBot="1" x14ac:dyDescent="0.35">
      <c r="A857" s="583"/>
      <c r="B857" s="587"/>
      <c r="C857" s="409" t="s">
        <v>10660</v>
      </c>
      <c r="D857" s="409" t="s">
        <v>10661</v>
      </c>
      <c r="E857" s="410">
        <v>60.1</v>
      </c>
      <c r="F857" s="411" t="s">
        <v>8011</v>
      </c>
      <c r="G857" s="416"/>
      <c r="H857" s="411" t="s">
        <v>10662</v>
      </c>
      <c r="I857" s="417" t="s">
        <v>10663</v>
      </c>
    </row>
    <row r="858" spans="1:9" ht="18" customHeight="1" thickBot="1" x14ac:dyDescent="0.35">
      <c r="A858" s="583"/>
      <c r="B858" s="587"/>
      <c r="C858" s="409" t="s">
        <v>10664</v>
      </c>
      <c r="D858" s="409" t="s">
        <v>10665</v>
      </c>
      <c r="E858" s="410">
        <v>120.2</v>
      </c>
      <c r="F858" s="411" t="s">
        <v>8011</v>
      </c>
      <c r="G858" s="415"/>
      <c r="H858" s="411" t="s">
        <v>10662</v>
      </c>
      <c r="I858" s="414" t="s">
        <v>10666</v>
      </c>
    </row>
    <row r="859" spans="1:9" ht="18" customHeight="1" thickBot="1" x14ac:dyDescent="0.35">
      <c r="A859" s="583"/>
      <c r="B859" s="587"/>
      <c r="C859" s="409" t="s">
        <v>10667</v>
      </c>
      <c r="D859" s="409" t="s">
        <v>10668</v>
      </c>
      <c r="E859" s="410">
        <v>180.3</v>
      </c>
      <c r="F859" s="411" t="s">
        <v>8011</v>
      </c>
      <c r="G859" s="415"/>
      <c r="H859" s="411" t="s">
        <v>10662</v>
      </c>
      <c r="I859" s="414" t="s">
        <v>10669</v>
      </c>
    </row>
    <row r="860" spans="1:9" ht="18" customHeight="1" thickBot="1" x14ac:dyDescent="0.35">
      <c r="A860" s="583"/>
      <c r="B860" s="587"/>
      <c r="C860" s="409" t="s">
        <v>10670</v>
      </c>
      <c r="D860" s="409" t="s">
        <v>10671</v>
      </c>
      <c r="E860" s="410">
        <v>240.4</v>
      </c>
      <c r="F860" s="411" t="s">
        <v>8011</v>
      </c>
      <c r="G860" s="415"/>
      <c r="H860" s="411" t="s">
        <v>10662</v>
      </c>
      <c r="I860" s="414" t="s">
        <v>10672</v>
      </c>
    </row>
    <row r="861" spans="1:9" ht="18" customHeight="1" thickBot="1" x14ac:dyDescent="0.35">
      <c r="A861" s="583"/>
      <c r="B861" s="587"/>
      <c r="C861" s="409" t="s">
        <v>10673</v>
      </c>
      <c r="D861" s="409" t="s">
        <v>10674</v>
      </c>
      <c r="E861" s="410">
        <v>300.5</v>
      </c>
      <c r="F861" s="411" t="s">
        <v>8011</v>
      </c>
      <c r="G861" s="415"/>
      <c r="H861" s="411" t="s">
        <v>10662</v>
      </c>
      <c r="I861" s="414" t="s">
        <v>10675</v>
      </c>
    </row>
    <row r="862" spans="1:9" ht="18" customHeight="1" thickBot="1" x14ac:dyDescent="0.35">
      <c r="A862" s="583"/>
      <c r="B862" s="587"/>
      <c r="C862" s="409" t="s">
        <v>10676</v>
      </c>
      <c r="D862" s="409" t="s">
        <v>10677</v>
      </c>
      <c r="E862" s="410">
        <v>360.6</v>
      </c>
      <c r="F862" s="411" t="s">
        <v>8011</v>
      </c>
      <c r="G862" s="415"/>
      <c r="H862" s="411" t="s">
        <v>10662</v>
      </c>
      <c r="I862" s="414" t="s">
        <v>10678</v>
      </c>
    </row>
    <row r="863" spans="1:9" ht="18" customHeight="1" thickBot="1" x14ac:dyDescent="0.35">
      <c r="A863" s="583"/>
      <c r="B863" s="587"/>
      <c r="C863" s="409" t="s">
        <v>10679</v>
      </c>
      <c r="D863" s="409" t="s">
        <v>10680</v>
      </c>
      <c r="E863" s="410">
        <v>420.7</v>
      </c>
      <c r="F863" s="411" t="s">
        <v>8011</v>
      </c>
      <c r="G863" s="415"/>
      <c r="H863" s="411" t="s">
        <v>10662</v>
      </c>
      <c r="I863" s="414" t="s">
        <v>10681</v>
      </c>
    </row>
    <row r="864" spans="1:9" ht="18" customHeight="1" thickBot="1" x14ac:dyDescent="0.35">
      <c r="A864" s="583"/>
      <c r="B864" s="587"/>
      <c r="C864" s="409" t="s">
        <v>10682</v>
      </c>
      <c r="D864" s="409" t="s">
        <v>10683</v>
      </c>
      <c r="E864" s="410">
        <v>480.8</v>
      </c>
      <c r="F864" s="411" t="s">
        <v>8011</v>
      </c>
      <c r="G864" s="415"/>
      <c r="H864" s="411" t="s">
        <v>10662</v>
      </c>
      <c r="I864" s="414" t="s">
        <v>10684</v>
      </c>
    </row>
    <row r="865" spans="1:9" ht="18" customHeight="1" thickBot="1" x14ac:dyDescent="0.35">
      <c r="A865" s="583"/>
      <c r="B865" s="587"/>
      <c r="C865" s="409" t="s">
        <v>10685</v>
      </c>
      <c r="D865" s="409" t="s">
        <v>10686</v>
      </c>
      <c r="E865" s="410">
        <v>540.9</v>
      </c>
      <c r="F865" s="411" t="s">
        <v>8011</v>
      </c>
      <c r="G865" s="415"/>
      <c r="H865" s="411" t="s">
        <v>10662</v>
      </c>
      <c r="I865" s="414" t="s">
        <v>10687</v>
      </c>
    </row>
    <row r="866" spans="1:9" ht="18" customHeight="1" thickBot="1" x14ac:dyDescent="0.35">
      <c r="A866" s="583"/>
      <c r="B866" s="587"/>
      <c r="C866" s="409" t="s">
        <v>10688</v>
      </c>
      <c r="D866" s="409" t="s">
        <v>10689</v>
      </c>
      <c r="E866" s="410">
        <v>601</v>
      </c>
      <c r="F866" s="411" t="s">
        <v>8011</v>
      </c>
      <c r="G866" s="415"/>
      <c r="H866" s="411" t="s">
        <v>10662</v>
      </c>
      <c r="I866" s="414" t="s">
        <v>10690</v>
      </c>
    </row>
    <row r="867" spans="1:9" ht="18" customHeight="1" thickBot="1" x14ac:dyDescent="0.35">
      <c r="A867" s="583"/>
      <c r="B867" s="587"/>
      <c r="C867" s="409" t="s">
        <v>10691</v>
      </c>
      <c r="D867" s="409" t="s">
        <v>10692</v>
      </c>
      <c r="E867" s="410">
        <v>1202</v>
      </c>
      <c r="F867" s="411" t="s">
        <v>8011</v>
      </c>
      <c r="G867" s="415"/>
      <c r="H867" s="411" t="s">
        <v>10662</v>
      </c>
      <c r="I867" s="414" t="s">
        <v>10693</v>
      </c>
    </row>
    <row r="868" spans="1:9" ht="18" customHeight="1" thickBot="1" x14ac:dyDescent="0.35">
      <c r="A868" s="583"/>
      <c r="B868" s="587"/>
      <c r="C868" s="409" t="s">
        <v>10694</v>
      </c>
      <c r="D868" s="409" t="s">
        <v>10695</v>
      </c>
      <c r="E868" s="410">
        <v>1803</v>
      </c>
      <c r="F868" s="411" t="s">
        <v>8011</v>
      </c>
      <c r="G868" s="415"/>
      <c r="H868" s="411" t="s">
        <v>10662</v>
      </c>
      <c r="I868" s="414" t="s">
        <v>10696</v>
      </c>
    </row>
    <row r="869" spans="1:9" ht="18" customHeight="1" thickBot="1" x14ac:dyDescent="0.35">
      <c r="A869" s="583"/>
      <c r="B869" s="587"/>
      <c r="C869" s="409" t="s">
        <v>10697</v>
      </c>
      <c r="D869" s="409" t="s">
        <v>10698</v>
      </c>
      <c r="E869" s="410">
        <v>2404</v>
      </c>
      <c r="F869" s="411" t="s">
        <v>8011</v>
      </c>
      <c r="G869" s="415"/>
      <c r="H869" s="411" t="s">
        <v>10662</v>
      </c>
      <c r="I869" s="414" t="s">
        <v>10699</v>
      </c>
    </row>
    <row r="870" spans="1:9" ht="18" customHeight="1" thickBot="1" x14ac:dyDescent="0.35">
      <c r="A870" s="583"/>
      <c r="B870" s="587"/>
      <c r="C870" s="409" t="s">
        <v>10700</v>
      </c>
      <c r="D870" s="409" t="s">
        <v>10701</v>
      </c>
      <c r="E870" s="410">
        <v>3005</v>
      </c>
      <c r="F870" s="411" t="s">
        <v>8011</v>
      </c>
      <c r="G870" s="415"/>
      <c r="H870" s="411" t="s">
        <v>10662</v>
      </c>
      <c r="I870" s="414" t="s">
        <v>10702</v>
      </c>
    </row>
    <row r="871" spans="1:9" ht="18" customHeight="1" thickBot="1" x14ac:dyDescent="0.35">
      <c r="A871" s="583"/>
      <c r="B871" s="587"/>
      <c r="C871" s="409" t="s">
        <v>10703</v>
      </c>
      <c r="D871" s="409" t="s">
        <v>10704</v>
      </c>
      <c r="E871" s="410">
        <v>6010</v>
      </c>
      <c r="F871" s="411" t="s">
        <v>8011</v>
      </c>
      <c r="G871" s="415"/>
      <c r="H871" s="411" t="s">
        <v>10662</v>
      </c>
      <c r="I871" s="414" t="s">
        <v>10705</v>
      </c>
    </row>
    <row r="872" spans="1:9" ht="18" customHeight="1" x14ac:dyDescent="0.3">
      <c r="A872" s="583"/>
      <c r="B872" s="587"/>
      <c r="C872" s="409" t="s">
        <v>10706</v>
      </c>
      <c r="D872" s="409" t="s">
        <v>10707</v>
      </c>
      <c r="E872" s="410">
        <v>12020</v>
      </c>
      <c r="F872" s="411" t="s">
        <v>8011</v>
      </c>
      <c r="G872" s="415"/>
      <c r="H872" s="411" t="s">
        <v>10662</v>
      </c>
      <c r="I872" s="414" t="s">
        <v>10708</v>
      </c>
    </row>
    <row r="873" spans="1:9" ht="18" customHeight="1" x14ac:dyDescent="0.3">
      <c r="A873" s="583"/>
      <c r="B873" s="587"/>
      <c r="C873" s="232" t="s">
        <v>10709</v>
      </c>
      <c r="D873" s="233" t="s">
        <v>10710</v>
      </c>
      <c r="E873" s="410">
        <v>18030</v>
      </c>
      <c r="F873" s="411" t="s">
        <v>8011</v>
      </c>
      <c r="G873" s="415"/>
      <c r="H873" s="411" t="s">
        <v>10662</v>
      </c>
      <c r="I873" s="417" t="s">
        <v>10711</v>
      </c>
    </row>
    <row r="874" spans="1:9" ht="18" customHeight="1" thickBot="1" x14ac:dyDescent="0.35">
      <c r="A874" s="583"/>
      <c r="B874" s="587"/>
      <c r="C874" s="409" t="s">
        <v>10712</v>
      </c>
      <c r="D874" s="409" t="s">
        <v>10713</v>
      </c>
      <c r="E874" s="410">
        <v>30.05</v>
      </c>
      <c r="F874" s="411" t="s">
        <v>8011</v>
      </c>
      <c r="G874" s="416"/>
      <c r="H874" s="411" t="s">
        <v>10714</v>
      </c>
      <c r="I874" s="417" t="s">
        <v>10715</v>
      </c>
    </row>
    <row r="875" spans="1:9" ht="18" customHeight="1" thickBot="1" x14ac:dyDescent="0.35">
      <c r="A875" s="583"/>
      <c r="B875" s="587"/>
      <c r="C875" s="409" t="s">
        <v>10716</v>
      </c>
      <c r="D875" s="409" t="s">
        <v>10717</v>
      </c>
      <c r="E875" s="410">
        <v>60.1</v>
      </c>
      <c r="F875" s="411" t="s">
        <v>8011</v>
      </c>
      <c r="G875" s="415"/>
      <c r="H875" s="411" t="s">
        <v>10714</v>
      </c>
      <c r="I875" s="414" t="s">
        <v>10718</v>
      </c>
    </row>
    <row r="876" spans="1:9" ht="18" customHeight="1" thickBot="1" x14ac:dyDescent="0.35">
      <c r="A876" s="583"/>
      <c r="B876" s="587"/>
      <c r="C876" s="409" t="s">
        <v>10719</v>
      </c>
      <c r="D876" s="409" t="s">
        <v>10720</v>
      </c>
      <c r="E876" s="410">
        <v>90.15</v>
      </c>
      <c r="F876" s="411" t="s">
        <v>8011</v>
      </c>
      <c r="G876" s="415"/>
      <c r="H876" s="411" t="s">
        <v>10714</v>
      </c>
      <c r="I876" s="414" t="s">
        <v>10721</v>
      </c>
    </row>
    <row r="877" spans="1:9" ht="18" customHeight="1" thickBot="1" x14ac:dyDescent="0.35">
      <c r="A877" s="583"/>
      <c r="B877" s="587"/>
      <c r="C877" s="409" t="s">
        <v>10722</v>
      </c>
      <c r="D877" s="409" t="s">
        <v>10723</v>
      </c>
      <c r="E877" s="410">
        <v>120.2</v>
      </c>
      <c r="F877" s="411" t="s">
        <v>8011</v>
      </c>
      <c r="G877" s="415"/>
      <c r="H877" s="411" t="s">
        <v>10714</v>
      </c>
      <c r="I877" s="414" t="s">
        <v>10724</v>
      </c>
    </row>
    <row r="878" spans="1:9" ht="18" customHeight="1" thickBot="1" x14ac:dyDescent="0.35">
      <c r="A878" s="583"/>
      <c r="B878" s="587"/>
      <c r="C878" s="409" t="s">
        <v>10725</v>
      </c>
      <c r="D878" s="409" t="s">
        <v>10726</v>
      </c>
      <c r="E878" s="410">
        <v>150.25</v>
      </c>
      <c r="F878" s="411" t="s">
        <v>8011</v>
      </c>
      <c r="G878" s="415"/>
      <c r="H878" s="411" t="s">
        <v>10714</v>
      </c>
      <c r="I878" s="414" t="s">
        <v>10727</v>
      </c>
    </row>
    <row r="879" spans="1:9" ht="18" customHeight="1" thickBot="1" x14ac:dyDescent="0.35">
      <c r="A879" s="583"/>
      <c r="B879" s="587"/>
      <c r="C879" s="409" t="s">
        <v>10728</v>
      </c>
      <c r="D879" s="409" t="s">
        <v>10729</v>
      </c>
      <c r="E879" s="410">
        <v>180.3</v>
      </c>
      <c r="F879" s="411" t="s">
        <v>8011</v>
      </c>
      <c r="G879" s="415"/>
      <c r="H879" s="411" t="s">
        <v>10714</v>
      </c>
      <c r="I879" s="414" t="s">
        <v>10730</v>
      </c>
    </row>
    <row r="880" spans="1:9" ht="18" customHeight="1" thickBot="1" x14ac:dyDescent="0.35">
      <c r="A880" s="583"/>
      <c r="B880" s="587"/>
      <c r="C880" s="409" t="s">
        <v>10731</v>
      </c>
      <c r="D880" s="409" t="s">
        <v>10732</v>
      </c>
      <c r="E880" s="410">
        <v>210.35</v>
      </c>
      <c r="F880" s="411" t="s">
        <v>8011</v>
      </c>
      <c r="G880" s="415"/>
      <c r="H880" s="411" t="s">
        <v>10714</v>
      </c>
      <c r="I880" s="414" t="s">
        <v>10733</v>
      </c>
    </row>
    <row r="881" spans="1:9" ht="18" customHeight="1" thickBot="1" x14ac:dyDescent="0.35">
      <c r="A881" s="583"/>
      <c r="B881" s="587"/>
      <c r="C881" s="409" t="s">
        <v>10734</v>
      </c>
      <c r="D881" s="409" t="s">
        <v>10735</v>
      </c>
      <c r="E881" s="410">
        <v>240.4</v>
      </c>
      <c r="F881" s="411" t="s">
        <v>8011</v>
      </c>
      <c r="G881" s="415"/>
      <c r="H881" s="411" t="s">
        <v>10714</v>
      </c>
      <c r="I881" s="414" t="s">
        <v>10736</v>
      </c>
    </row>
    <row r="882" spans="1:9" ht="18" customHeight="1" thickBot="1" x14ac:dyDescent="0.35">
      <c r="A882" s="583"/>
      <c r="B882" s="587"/>
      <c r="C882" s="409" t="s">
        <v>10737</v>
      </c>
      <c r="D882" s="409" t="s">
        <v>10738</v>
      </c>
      <c r="E882" s="410">
        <v>270.45</v>
      </c>
      <c r="F882" s="411" t="s">
        <v>8011</v>
      </c>
      <c r="G882" s="415"/>
      <c r="H882" s="411" t="s">
        <v>10714</v>
      </c>
      <c r="I882" s="414" t="s">
        <v>10739</v>
      </c>
    </row>
    <row r="883" spans="1:9" ht="18" customHeight="1" thickBot="1" x14ac:dyDescent="0.35">
      <c r="A883" s="583"/>
      <c r="B883" s="587"/>
      <c r="C883" s="409" t="s">
        <v>10740</v>
      </c>
      <c r="D883" s="409" t="s">
        <v>10741</v>
      </c>
      <c r="E883" s="410">
        <v>300.5</v>
      </c>
      <c r="F883" s="411" t="s">
        <v>8011</v>
      </c>
      <c r="G883" s="415"/>
      <c r="H883" s="411" t="s">
        <v>10714</v>
      </c>
      <c r="I883" s="414" t="s">
        <v>10742</v>
      </c>
    </row>
    <row r="884" spans="1:9" ht="18" customHeight="1" thickBot="1" x14ac:dyDescent="0.35">
      <c r="A884" s="583"/>
      <c r="B884" s="587"/>
      <c r="C884" s="409" t="s">
        <v>10743</v>
      </c>
      <c r="D884" s="409" t="s">
        <v>10744</v>
      </c>
      <c r="E884" s="410">
        <v>601</v>
      </c>
      <c r="F884" s="411" t="s">
        <v>8011</v>
      </c>
      <c r="G884" s="415"/>
      <c r="H884" s="411" t="s">
        <v>10714</v>
      </c>
      <c r="I884" s="414" t="s">
        <v>10745</v>
      </c>
    </row>
    <row r="885" spans="1:9" ht="18" customHeight="1" thickBot="1" x14ac:dyDescent="0.35">
      <c r="A885" s="583"/>
      <c r="B885" s="587"/>
      <c r="C885" s="409" t="s">
        <v>10746</v>
      </c>
      <c r="D885" s="409" t="s">
        <v>10747</v>
      </c>
      <c r="E885" s="410">
        <v>901.5</v>
      </c>
      <c r="F885" s="411" t="s">
        <v>8011</v>
      </c>
      <c r="G885" s="415"/>
      <c r="H885" s="411" t="s">
        <v>10714</v>
      </c>
      <c r="I885" s="414" t="s">
        <v>10748</v>
      </c>
    </row>
    <row r="886" spans="1:9" ht="18" customHeight="1" thickBot="1" x14ac:dyDescent="0.35">
      <c r="A886" s="583"/>
      <c r="B886" s="587"/>
      <c r="C886" s="409" t="s">
        <v>10749</v>
      </c>
      <c r="D886" s="409" t="s">
        <v>10750</v>
      </c>
      <c r="E886" s="410">
        <v>1202</v>
      </c>
      <c r="F886" s="411" t="s">
        <v>8011</v>
      </c>
      <c r="G886" s="415"/>
      <c r="H886" s="411" t="s">
        <v>10714</v>
      </c>
      <c r="I886" s="414" t="s">
        <v>10751</v>
      </c>
    </row>
    <row r="887" spans="1:9" ht="18" customHeight="1" thickBot="1" x14ac:dyDescent="0.35">
      <c r="A887" s="583"/>
      <c r="B887" s="587"/>
      <c r="C887" s="409" t="s">
        <v>10752</v>
      </c>
      <c r="D887" s="409" t="s">
        <v>10753</v>
      </c>
      <c r="E887" s="410">
        <v>1502.5</v>
      </c>
      <c r="F887" s="411" t="s">
        <v>8011</v>
      </c>
      <c r="G887" s="415"/>
      <c r="H887" s="411" t="s">
        <v>10714</v>
      </c>
      <c r="I887" s="414" t="s">
        <v>10754</v>
      </c>
    </row>
    <row r="888" spans="1:9" ht="18" customHeight="1" thickBot="1" x14ac:dyDescent="0.35">
      <c r="A888" s="583"/>
      <c r="B888" s="587"/>
      <c r="C888" s="409" t="s">
        <v>10755</v>
      </c>
      <c r="D888" s="409" t="s">
        <v>10756</v>
      </c>
      <c r="E888" s="410">
        <v>3005</v>
      </c>
      <c r="F888" s="411" t="s">
        <v>8011</v>
      </c>
      <c r="G888" s="415"/>
      <c r="H888" s="411" t="s">
        <v>10714</v>
      </c>
      <c r="I888" s="414" t="s">
        <v>10757</v>
      </c>
    </row>
    <row r="889" spans="1:9" ht="18" customHeight="1" x14ac:dyDescent="0.3">
      <c r="A889" s="583"/>
      <c r="B889" s="587"/>
      <c r="C889" s="409" t="s">
        <v>10758</v>
      </c>
      <c r="D889" s="409" t="s">
        <v>10759</v>
      </c>
      <c r="E889" s="410">
        <v>6010</v>
      </c>
      <c r="F889" s="411" t="s">
        <v>8011</v>
      </c>
      <c r="G889" s="415"/>
      <c r="H889" s="411" t="s">
        <v>10714</v>
      </c>
      <c r="I889" s="414" t="s">
        <v>10760</v>
      </c>
    </row>
    <row r="890" spans="1:9" ht="18" customHeight="1" thickBot="1" x14ac:dyDescent="0.35">
      <c r="A890" s="583"/>
      <c r="B890" s="587"/>
      <c r="C890" s="232" t="s">
        <v>10761</v>
      </c>
      <c r="D890" s="233" t="s">
        <v>10762</v>
      </c>
      <c r="E890" s="410">
        <v>9015</v>
      </c>
      <c r="F890" s="411" t="s">
        <v>8011</v>
      </c>
      <c r="G890" s="415"/>
      <c r="H890" s="411" t="s">
        <v>10714</v>
      </c>
      <c r="I890" s="417" t="s">
        <v>10763</v>
      </c>
    </row>
    <row r="891" spans="1:9" ht="18" customHeight="1" thickBot="1" x14ac:dyDescent="0.35">
      <c r="A891" s="579" t="s">
        <v>10764</v>
      </c>
      <c r="B891" s="581" t="s">
        <v>10765</v>
      </c>
      <c r="C891" s="409" t="s">
        <v>10766</v>
      </c>
      <c r="D891" s="409" t="s">
        <v>10767</v>
      </c>
      <c r="E891" s="410">
        <v>75.08</v>
      </c>
      <c r="F891" s="411" t="s">
        <v>8011</v>
      </c>
      <c r="G891" s="416"/>
      <c r="H891" s="411" t="s">
        <v>10768</v>
      </c>
      <c r="I891" s="414" t="s">
        <v>10769</v>
      </c>
    </row>
    <row r="892" spans="1:9" ht="18" customHeight="1" thickBot="1" x14ac:dyDescent="0.35">
      <c r="A892" s="580"/>
      <c r="B892" s="582"/>
      <c r="C892" s="409" t="s">
        <v>10770</v>
      </c>
      <c r="D892" s="409" t="s">
        <v>10771</v>
      </c>
      <c r="E892" s="410">
        <v>150.16</v>
      </c>
      <c r="F892" s="411" t="s">
        <v>8011</v>
      </c>
      <c r="G892" s="415"/>
      <c r="H892" s="411" t="s">
        <v>10768</v>
      </c>
      <c r="I892" s="414" t="s">
        <v>10772</v>
      </c>
    </row>
    <row r="893" spans="1:9" ht="18" customHeight="1" thickBot="1" x14ac:dyDescent="0.35">
      <c r="A893" s="580"/>
      <c r="B893" s="582"/>
      <c r="C893" s="409" t="s">
        <v>10773</v>
      </c>
      <c r="D893" s="409" t="s">
        <v>10774</v>
      </c>
      <c r="E893" s="410">
        <v>225.24</v>
      </c>
      <c r="F893" s="411" t="s">
        <v>8011</v>
      </c>
      <c r="G893" s="415"/>
      <c r="H893" s="411" t="s">
        <v>10768</v>
      </c>
      <c r="I893" s="414" t="s">
        <v>10775</v>
      </c>
    </row>
    <row r="894" spans="1:9" ht="18" customHeight="1" thickBot="1" x14ac:dyDescent="0.35">
      <c r="A894" s="580"/>
      <c r="B894" s="582"/>
      <c r="C894" s="409" t="s">
        <v>10776</v>
      </c>
      <c r="D894" s="409" t="s">
        <v>10777</v>
      </c>
      <c r="E894" s="410">
        <v>300.32</v>
      </c>
      <c r="F894" s="411" t="s">
        <v>8011</v>
      </c>
      <c r="G894" s="415"/>
      <c r="H894" s="411" t="s">
        <v>10768</v>
      </c>
      <c r="I894" s="414" t="s">
        <v>10778</v>
      </c>
    </row>
    <row r="895" spans="1:9" ht="18" customHeight="1" thickBot="1" x14ac:dyDescent="0.35">
      <c r="A895" s="580"/>
      <c r="B895" s="582"/>
      <c r="C895" s="409" t="s">
        <v>10779</v>
      </c>
      <c r="D895" s="409" t="s">
        <v>10780</v>
      </c>
      <c r="E895" s="410">
        <v>375.4</v>
      </c>
      <c r="F895" s="411" t="s">
        <v>8011</v>
      </c>
      <c r="G895" s="415"/>
      <c r="H895" s="411" t="s">
        <v>10768</v>
      </c>
      <c r="I895" s="414" t="s">
        <v>10781</v>
      </c>
    </row>
    <row r="896" spans="1:9" ht="18" customHeight="1" thickBot="1" x14ac:dyDescent="0.35">
      <c r="A896" s="580"/>
      <c r="B896" s="582"/>
      <c r="C896" s="409" t="s">
        <v>10782</v>
      </c>
      <c r="D896" s="409" t="s">
        <v>10783</v>
      </c>
      <c r="E896" s="410">
        <v>450.48</v>
      </c>
      <c r="F896" s="411" t="s">
        <v>8011</v>
      </c>
      <c r="G896" s="415"/>
      <c r="H896" s="411" t="s">
        <v>10768</v>
      </c>
      <c r="I896" s="414" t="s">
        <v>10784</v>
      </c>
    </row>
    <row r="897" spans="1:9" ht="18" customHeight="1" thickBot="1" x14ac:dyDescent="0.35">
      <c r="A897" s="580"/>
      <c r="B897" s="582"/>
      <c r="C897" s="409" t="s">
        <v>10785</v>
      </c>
      <c r="D897" s="409" t="s">
        <v>10786</v>
      </c>
      <c r="E897" s="410">
        <v>525.55999999999995</v>
      </c>
      <c r="F897" s="411" t="s">
        <v>8011</v>
      </c>
      <c r="G897" s="415"/>
      <c r="H897" s="411" t="s">
        <v>10768</v>
      </c>
      <c r="I897" s="414" t="s">
        <v>10787</v>
      </c>
    </row>
    <row r="898" spans="1:9" ht="18" customHeight="1" thickBot="1" x14ac:dyDescent="0.35">
      <c r="A898" s="580"/>
      <c r="B898" s="582"/>
      <c r="C898" s="409" t="s">
        <v>10788</v>
      </c>
      <c r="D898" s="409" t="s">
        <v>10789</v>
      </c>
      <c r="E898" s="410">
        <v>600.64</v>
      </c>
      <c r="F898" s="411" t="s">
        <v>8011</v>
      </c>
      <c r="G898" s="415"/>
      <c r="H898" s="411" t="s">
        <v>10768</v>
      </c>
      <c r="I898" s="414" t="s">
        <v>10790</v>
      </c>
    </row>
    <row r="899" spans="1:9" ht="18" customHeight="1" x14ac:dyDescent="0.3">
      <c r="A899" s="580"/>
      <c r="B899" s="582"/>
      <c r="C899" s="409" t="s">
        <v>10791</v>
      </c>
      <c r="D899" s="409" t="s">
        <v>10792</v>
      </c>
      <c r="E899" s="410">
        <v>675.72</v>
      </c>
      <c r="F899" s="411" t="s">
        <v>8011</v>
      </c>
      <c r="G899" s="415"/>
      <c r="H899" s="411" t="s">
        <v>10768</v>
      </c>
      <c r="I899" s="414" t="s">
        <v>10793</v>
      </c>
    </row>
    <row r="900" spans="1:9" ht="18" customHeight="1" thickBot="1" x14ac:dyDescent="0.35">
      <c r="A900" s="583" t="s">
        <v>10794</v>
      </c>
      <c r="B900" s="587" t="s">
        <v>10795</v>
      </c>
      <c r="C900" s="409" t="s">
        <v>10796</v>
      </c>
      <c r="D900" s="420" t="s">
        <v>10797</v>
      </c>
      <c r="E900" s="410">
        <v>65.12</v>
      </c>
      <c r="F900" s="411" t="s">
        <v>8011</v>
      </c>
      <c r="G900" s="416"/>
      <c r="H900" s="411" t="s">
        <v>10798</v>
      </c>
      <c r="I900" s="417" t="s">
        <v>10799</v>
      </c>
    </row>
    <row r="901" spans="1:9" ht="18" customHeight="1" thickBot="1" x14ac:dyDescent="0.35">
      <c r="A901" s="583"/>
      <c r="B901" s="587"/>
      <c r="C901" s="409" t="s">
        <v>10800</v>
      </c>
      <c r="D901" s="420" t="s">
        <v>10801</v>
      </c>
      <c r="E901" s="410">
        <v>130.24</v>
      </c>
      <c r="F901" s="411" t="s">
        <v>8011</v>
      </c>
      <c r="G901" s="415"/>
      <c r="H901" s="411" t="s">
        <v>10798</v>
      </c>
      <c r="I901" s="414" t="s">
        <v>10802</v>
      </c>
    </row>
    <row r="902" spans="1:9" ht="18" customHeight="1" thickBot="1" x14ac:dyDescent="0.35">
      <c r="A902" s="583"/>
      <c r="B902" s="587"/>
      <c r="C902" s="409" t="s">
        <v>10803</v>
      </c>
      <c r="D902" s="420" t="s">
        <v>10804</v>
      </c>
      <c r="E902" s="410">
        <v>195.36</v>
      </c>
      <c r="F902" s="411" t="s">
        <v>8011</v>
      </c>
      <c r="G902" s="415"/>
      <c r="H902" s="411" t="s">
        <v>10798</v>
      </c>
      <c r="I902" s="414" t="s">
        <v>10805</v>
      </c>
    </row>
    <row r="903" spans="1:9" ht="18" customHeight="1" thickBot="1" x14ac:dyDescent="0.35">
      <c r="A903" s="583"/>
      <c r="B903" s="587"/>
      <c r="C903" s="409" t="s">
        <v>10806</v>
      </c>
      <c r="D903" s="420" t="s">
        <v>10807</v>
      </c>
      <c r="E903" s="410">
        <v>260.48</v>
      </c>
      <c r="F903" s="411" t="s">
        <v>8011</v>
      </c>
      <c r="G903" s="415"/>
      <c r="H903" s="411" t="s">
        <v>10798</v>
      </c>
      <c r="I903" s="414" t="s">
        <v>10808</v>
      </c>
    </row>
    <row r="904" spans="1:9" ht="18" customHeight="1" thickBot="1" x14ac:dyDescent="0.35">
      <c r="A904" s="583"/>
      <c r="B904" s="587"/>
      <c r="C904" s="409" t="s">
        <v>10809</v>
      </c>
      <c r="D904" s="420" t="s">
        <v>10810</v>
      </c>
      <c r="E904" s="410">
        <v>325.60000000000002</v>
      </c>
      <c r="F904" s="411" t="s">
        <v>8011</v>
      </c>
      <c r="G904" s="415"/>
      <c r="H904" s="411" t="s">
        <v>10798</v>
      </c>
      <c r="I904" s="414" t="s">
        <v>10811</v>
      </c>
    </row>
    <row r="905" spans="1:9" ht="18" customHeight="1" thickBot="1" x14ac:dyDescent="0.35">
      <c r="A905" s="583"/>
      <c r="B905" s="587"/>
      <c r="C905" s="409" t="s">
        <v>10812</v>
      </c>
      <c r="D905" s="420" t="s">
        <v>10813</v>
      </c>
      <c r="E905" s="410">
        <v>390.72</v>
      </c>
      <c r="F905" s="411" t="s">
        <v>8011</v>
      </c>
      <c r="G905" s="415"/>
      <c r="H905" s="411" t="s">
        <v>10798</v>
      </c>
      <c r="I905" s="414" t="s">
        <v>10814</v>
      </c>
    </row>
    <row r="906" spans="1:9" ht="18" customHeight="1" thickBot="1" x14ac:dyDescent="0.35">
      <c r="A906" s="583"/>
      <c r="B906" s="587"/>
      <c r="C906" s="409" t="s">
        <v>10815</v>
      </c>
      <c r="D906" s="420" t="s">
        <v>10816</v>
      </c>
      <c r="E906" s="410">
        <v>455.84000000000003</v>
      </c>
      <c r="F906" s="411" t="s">
        <v>8011</v>
      </c>
      <c r="G906" s="415"/>
      <c r="H906" s="411" t="s">
        <v>10798</v>
      </c>
      <c r="I906" s="414" t="s">
        <v>10817</v>
      </c>
    </row>
    <row r="907" spans="1:9" ht="18" customHeight="1" thickBot="1" x14ac:dyDescent="0.35">
      <c r="A907" s="583"/>
      <c r="B907" s="587"/>
      <c r="C907" s="409" t="s">
        <v>10818</v>
      </c>
      <c r="D907" s="420" t="s">
        <v>10819</v>
      </c>
      <c r="E907" s="410">
        <v>520.96</v>
      </c>
      <c r="F907" s="411" t="s">
        <v>8011</v>
      </c>
      <c r="G907" s="415"/>
      <c r="H907" s="411" t="s">
        <v>10798</v>
      </c>
      <c r="I907" s="414" t="s">
        <v>10820</v>
      </c>
    </row>
    <row r="908" spans="1:9" ht="18" customHeight="1" thickBot="1" x14ac:dyDescent="0.35">
      <c r="A908" s="583"/>
      <c r="B908" s="587"/>
      <c r="C908" s="409" t="s">
        <v>10821</v>
      </c>
      <c r="D908" s="420" t="s">
        <v>10822</v>
      </c>
      <c r="E908" s="410">
        <v>586.08000000000004</v>
      </c>
      <c r="F908" s="411" t="s">
        <v>8011</v>
      </c>
      <c r="G908" s="415"/>
      <c r="H908" s="411" t="s">
        <v>10798</v>
      </c>
      <c r="I908" s="414" t="s">
        <v>10823</v>
      </c>
    </row>
    <row r="909" spans="1:9" ht="18" customHeight="1" thickBot="1" x14ac:dyDescent="0.35">
      <c r="A909" s="583"/>
      <c r="B909" s="587"/>
      <c r="C909" s="409" t="s">
        <v>10824</v>
      </c>
      <c r="D909" s="420" t="s">
        <v>10825</v>
      </c>
      <c r="E909" s="410">
        <v>651.20000000000005</v>
      </c>
      <c r="F909" s="411" t="s">
        <v>8011</v>
      </c>
      <c r="G909" s="415"/>
      <c r="H909" s="411" t="s">
        <v>10798</v>
      </c>
      <c r="I909" s="414" t="s">
        <v>10826</v>
      </c>
    </row>
    <row r="910" spans="1:9" ht="18" customHeight="1" x14ac:dyDescent="0.3">
      <c r="A910" s="583"/>
      <c r="B910" s="587"/>
      <c r="C910" s="409" t="s">
        <v>10827</v>
      </c>
      <c r="D910" s="420" t="s">
        <v>10828</v>
      </c>
      <c r="E910" s="410">
        <v>1302.4000000000001</v>
      </c>
      <c r="F910" s="411" t="s">
        <v>8011</v>
      </c>
      <c r="G910" s="415"/>
      <c r="H910" s="411" t="s">
        <v>10798</v>
      </c>
      <c r="I910" s="414" t="s">
        <v>10829</v>
      </c>
    </row>
    <row r="911" spans="1:9" ht="18" customHeight="1" thickBot="1" x14ac:dyDescent="0.35">
      <c r="A911" s="583"/>
      <c r="B911" s="587"/>
      <c r="C911" s="409" t="s">
        <v>10830</v>
      </c>
      <c r="D911" s="420" t="s">
        <v>10831</v>
      </c>
      <c r="E911" s="410">
        <v>43.4</v>
      </c>
      <c r="F911" s="411" t="s">
        <v>8011</v>
      </c>
      <c r="G911" s="416"/>
      <c r="H911" s="411" t="s">
        <v>10832</v>
      </c>
      <c r="I911" s="417" t="s">
        <v>10833</v>
      </c>
    </row>
    <row r="912" spans="1:9" ht="18" customHeight="1" thickBot="1" x14ac:dyDescent="0.35">
      <c r="A912" s="583"/>
      <c r="B912" s="587"/>
      <c r="C912" s="409" t="s">
        <v>10834</v>
      </c>
      <c r="D912" s="420" t="s">
        <v>10835</v>
      </c>
      <c r="E912" s="410">
        <v>86.8</v>
      </c>
      <c r="F912" s="411" t="s">
        <v>8011</v>
      </c>
      <c r="G912" s="415"/>
      <c r="H912" s="411" t="s">
        <v>10832</v>
      </c>
      <c r="I912" s="414" t="s">
        <v>10836</v>
      </c>
    </row>
    <row r="913" spans="1:9" ht="18" customHeight="1" thickBot="1" x14ac:dyDescent="0.35">
      <c r="A913" s="583"/>
      <c r="B913" s="587"/>
      <c r="C913" s="409" t="s">
        <v>10837</v>
      </c>
      <c r="D913" s="420" t="s">
        <v>10838</v>
      </c>
      <c r="E913" s="410">
        <v>130.19999999999999</v>
      </c>
      <c r="F913" s="411" t="s">
        <v>8011</v>
      </c>
      <c r="G913" s="415"/>
      <c r="H913" s="411" t="s">
        <v>10832</v>
      </c>
      <c r="I913" s="414" t="s">
        <v>10839</v>
      </c>
    </row>
    <row r="914" spans="1:9" ht="18" customHeight="1" thickBot="1" x14ac:dyDescent="0.35">
      <c r="A914" s="583"/>
      <c r="B914" s="587"/>
      <c r="C914" s="409" t="s">
        <v>10840</v>
      </c>
      <c r="D914" s="420" t="s">
        <v>10841</v>
      </c>
      <c r="E914" s="410">
        <v>173.6</v>
      </c>
      <c r="F914" s="411" t="s">
        <v>8011</v>
      </c>
      <c r="G914" s="415"/>
      <c r="H914" s="411" t="s">
        <v>10832</v>
      </c>
      <c r="I914" s="414" t="s">
        <v>10842</v>
      </c>
    </row>
    <row r="915" spans="1:9" ht="18" customHeight="1" thickBot="1" x14ac:dyDescent="0.35">
      <c r="A915" s="583"/>
      <c r="B915" s="587"/>
      <c r="C915" s="409" t="s">
        <v>10843</v>
      </c>
      <c r="D915" s="420" t="s">
        <v>10844</v>
      </c>
      <c r="E915" s="410">
        <v>217</v>
      </c>
      <c r="F915" s="411" t="s">
        <v>8011</v>
      </c>
      <c r="G915" s="415"/>
      <c r="H915" s="411" t="s">
        <v>10832</v>
      </c>
      <c r="I915" s="414" t="s">
        <v>10845</v>
      </c>
    </row>
    <row r="916" spans="1:9" ht="18" customHeight="1" thickBot="1" x14ac:dyDescent="0.35">
      <c r="A916" s="583"/>
      <c r="B916" s="587"/>
      <c r="C916" s="409" t="s">
        <v>10846</v>
      </c>
      <c r="D916" s="420" t="s">
        <v>10847</v>
      </c>
      <c r="E916" s="410">
        <v>260.39999999999998</v>
      </c>
      <c r="F916" s="411" t="s">
        <v>8011</v>
      </c>
      <c r="G916" s="415"/>
      <c r="H916" s="411" t="s">
        <v>10832</v>
      </c>
      <c r="I916" s="414" t="s">
        <v>10848</v>
      </c>
    </row>
    <row r="917" spans="1:9" ht="18" customHeight="1" thickBot="1" x14ac:dyDescent="0.35">
      <c r="A917" s="583"/>
      <c r="B917" s="587"/>
      <c r="C917" s="409" t="s">
        <v>10849</v>
      </c>
      <c r="D917" s="420" t="s">
        <v>10850</v>
      </c>
      <c r="E917" s="410">
        <v>303.8</v>
      </c>
      <c r="F917" s="411" t="s">
        <v>8011</v>
      </c>
      <c r="G917" s="415"/>
      <c r="H917" s="411" t="s">
        <v>10832</v>
      </c>
      <c r="I917" s="414" t="s">
        <v>10851</v>
      </c>
    </row>
    <row r="918" spans="1:9" ht="18" customHeight="1" thickBot="1" x14ac:dyDescent="0.35">
      <c r="A918" s="583"/>
      <c r="B918" s="587"/>
      <c r="C918" s="409" t="s">
        <v>10852</v>
      </c>
      <c r="D918" s="420" t="s">
        <v>10853</v>
      </c>
      <c r="E918" s="410">
        <v>347.2</v>
      </c>
      <c r="F918" s="411" t="s">
        <v>8011</v>
      </c>
      <c r="G918" s="415"/>
      <c r="H918" s="411" t="s">
        <v>10832</v>
      </c>
      <c r="I918" s="414" t="s">
        <v>10854</v>
      </c>
    </row>
    <row r="919" spans="1:9" ht="18" customHeight="1" thickBot="1" x14ac:dyDescent="0.35">
      <c r="A919" s="583"/>
      <c r="B919" s="587"/>
      <c r="C919" s="409" t="s">
        <v>10855</v>
      </c>
      <c r="D919" s="420" t="s">
        <v>10856</v>
      </c>
      <c r="E919" s="410">
        <v>390.59999999999997</v>
      </c>
      <c r="F919" s="411" t="s">
        <v>8011</v>
      </c>
      <c r="G919" s="415"/>
      <c r="H919" s="411" t="s">
        <v>10832</v>
      </c>
      <c r="I919" s="414" t="s">
        <v>10857</v>
      </c>
    </row>
    <row r="920" spans="1:9" ht="18" customHeight="1" thickBot="1" x14ac:dyDescent="0.35">
      <c r="A920" s="583"/>
      <c r="B920" s="587"/>
      <c r="C920" s="409" t="s">
        <v>10858</v>
      </c>
      <c r="D920" s="420" t="s">
        <v>10859</v>
      </c>
      <c r="E920" s="410">
        <v>434</v>
      </c>
      <c r="F920" s="411" t="s">
        <v>8011</v>
      </c>
      <c r="G920" s="415"/>
      <c r="H920" s="411" t="s">
        <v>10832</v>
      </c>
      <c r="I920" s="414" t="s">
        <v>10860</v>
      </c>
    </row>
    <row r="921" spans="1:9" ht="18" customHeight="1" x14ac:dyDescent="0.3">
      <c r="A921" s="583"/>
      <c r="B921" s="587"/>
      <c r="C921" s="409" t="s">
        <v>10861</v>
      </c>
      <c r="D921" s="420" t="s">
        <v>10862</v>
      </c>
      <c r="E921" s="410">
        <v>868</v>
      </c>
      <c r="F921" s="411" t="s">
        <v>8011</v>
      </c>
      <c r="G921" s="415"/>
      <c r="H921" s="411" t="s">
        <v>10832</v>
      </c>
      <c r="I921" s="414" t="s">
        <v>10863</v>
      </c>
    </row>
    <row r="922" spans="1:9" ht="18" customHeight="1" thickBot="1" x14ac:dyDescent="0.35">
      <c r="A922" s="583"/>
      <c r="B922" s="587"/>
      <c r="C922" s="409" t="s">
        <v>10864</v>
      </c>
      <c r="D922" s="420" t="s">
        <v>10865</v>
      </c>
      <c r="E922" s="410">
        <v>16.670000000000002</v>
      </c>
      <c r="F922" s="411" t="s">
        <v>8011</v>
      </c>
      <c r="G922" s="416"/>
      <c r="H922" s="411" t="s">
        <v>10866</v>
      </c>
      <c r="I922" s="417" t="s">
        <v>10867</v>
      </c>
    </row>
    <row r="923" spans="1:9" ht="18" customHeight="1" thickBot="1" x14ac:dyDescent="0.35">
      <c r="A923" s="583"/>
      <c r="B923" s="587"/>
      <c r="C923" s="409" t="s">
        <v>10868</v>
      </c>
      <c r="D923" s="420" t="s">
        <v>10869</v>
      </c>
      <c r="E923" s="410">
        <v>33.340000000000003</v>
      </c>
      <c r="F923" s="411" t="s">
        <v>8011</v>
      </c>
      <c r="G923" s="415"/>
      <c r="H923" s="411" t="s">
        <v>10866</v>
      </c>
      <c r="I923" s="414" t="s">
        <v>10870</v>
      </c>
    </row>
    <row r="924" spans="1:9" ht="18" customHeight="1" thickBot="1" x14ac:dyDescent="0.35">
      <c r="A924" s="583"/>
      <c r="B924" s="587"/>
      <c r="C924" s="409" t="s">
        <v>10871</v>
      </c>
      <c r="D924" s="420" t="s">
        <v>10872</v>
      </c>
      <c r="E924" s="410">
        <v>50.010000000000005</v>
      </c>
      <c r="F924" s="411" t="s">
        <v>8011</v>
      </c>
      <c r="G924" s="415"/>
      <c r="H924" s="411" t="s">
        <v>10866</v>
      </c>
      <c r="I924" s="414" t="s">
        <v>10873</v>
      </c>
    </row>
    <row r="925" spans="1:9" ht="18" customHeight="1" thickBot="1" x14ac:dyDescent="0.35">
      <c r="A925" s="583"/>
      <c r="B925" s="587"/>
      <c r="C925" s="409" t="s">
        <v>10874</v>
      </c>
      <c r="D925" s="420" t="s">
        <v>10875</v>
      </c>
      <c r="E925" s="410">
        <v>66.680000000000007</v>
      </c>
      <c r="F925" s="411" t="s">
        <v>8011</v>
      </c>
      <c r="G925" s="415"/>
      <c r="H925" s="411" t="s">
        <v>10866</v>
      </c>
      <c r="I925" s="414" t="s">
        <v>10876</v>
      </c>
    </row>
    <row r="926" spans="1:9" ht="18" customHeight="1" thickBot="1" x14ac:dyDescent="0.35">
      <c r="A926" s="583"/>
      <c r="B926" s="587"/>
      <c r="C926" s="409" t="s">
        <v>10877</v>
      </c>
      <c r="D926" s="420" t="s">
        <v>10878</v>
      </c>
      <c r="E926" s="410">
        <v>83.350000000000009</v>
      </c>
      <c r="F926" s="411" t="s">
        <v>8011</v>
      </c>
      <c r="G926" s="415"/>
      <c r="H926" s="411" t="s">
        <v>10866</v>
      </c>
      <c r="I926" s="414" t="s">
        <v>10879</v>
      </c>
    </row>
    <row r="927" spans="1:9" ht="18" customHeight="1" thickBot="1" x14ac:dyDescent="0.35">
      <c r="A927" s="583"/>
      <c r="B927" s="587"/>
      <c r="C927" s="409" t="s">
        <v>10880</v>
      </c>
      <c r="D927" s="420" t="s">
        <v>10881</v>
      </c>
      <c r="E927" s="410">
        <v>100.02000000000001</v>
      </c>
      <c r="F927" s="411" t="s">
        <v>8011</v>
      </c>
      <c r="G927" s="415"/>
      <c r="H927" s="411" t="s">
        <v>10866</v>
      </c>
      <c r="I927" s="414" t="s">
        <v>10882</v>
      </c>
    </row>
    <row r="928" spans="1:9" ht="18" customHeight="1" thickBot="1" x14ac:dyDescent="0.35">
      <c r="A928" s="583"/>
      <c r="B928" s="587"/>
      <c r="C928" s="409" t="s">
        <v>10883</v>
      </c>
      <c r="D928" s="420" t="s">
        <v>10884</v>
      </c>
      <c r="E928" s="410">
        <v>116.69000000000001</v>
      </c>
      <c r="F928" s="411" t="s">
        <v>8011</v>
      </c>
      <c r="G928" s="415"/>
      <c r="H928" s="411" t="s">
        <v>10866</v>
      </c>
      <c r="I928" s="414" t="s">
        <v>10885</v>
      </c>
    </row>
    <row r="929" spans="1:9" ht="18" customHeight="1" thickBot="1" x14ac:dyDescent="0.35">
      <c r="A929" s="583"/>
      <c r="B929" s="587"/>
      <c r="C929" s="409" t="s">
        <v>10886</v>
      </c>
      <c r="D929" s="420" t="s">
        <v>10887</v>
      </c>
      <c r="E929" s="410">
        <v>133.36000000000001</v>
      </c>
      <c r="F929" s="411" t="s">
        <v>8011</v>
      </c>
      <c r="G929" s="415"/>
      <c r="H929" s="411" t="s">
        <v>10866</v>
      </c>
      <c r="I929" s="414" t="s">
        <v>10888</v>
      </c>
    </row>
    <row r="930" spans="1:9" ht="18" customHeight="1" thickBot="1" x14ac:dyDescent="0.35">
      <c r="A930" s="583"/>
      <c r="B930" s="587"/>
      <c r="C930" s="409" t="s">
        <v>10889</v>
      </c>
      <c r="D930" s="420" t="s">
        <v>10890</v>
      </c>
      <c r="E930" s="410">
        <v>150.03000000000003</v>
      </c>
      <c r="F930" s="411" t="s">
        <v>8011</v>
      </c>
      <c r="G930" s="415"/>
      <c r="H930" s="411" t="s">
        <v>10866</v>
      </c>
      <c r="I930" s="414" t="s">
        <v>10891</v>
      </c>
    </row>
    <row r="931" spans="1:9" ht="18" customHeight="1" thickBot="1" x14ac:dyDescent="0.35">
      <c r="A931" s="583"/>
      <c r="B931" s="587"/>
      <c r="C931" s="409" t="s">
        <v>10892</v>
      </c>
      <c r="D931" s="420" t="s">
        <v>10893</v>
      </c>
      <c r="E931" s="410">
        <v>166.70000000000002</v>
      </c>
      <c r="F931" s="411" t="s">
        <v>8011</v>
      </c>
      <c r="G931" s="415"/>
      <c r="H931" s="411" t="s">
        <v>10866</v>
      </c>
      <c r="I931" s="414" t="s">
        <v>10894</v>
      </c>
    </row>
    <row r="932" spans="1:9" ht="18" customHeight="1" thickBot="1" x14ac:dyDescent="0.35">
      <c r="A932" s="583"/>
      <c r="B932" s="587"/>
      <c r="C932" s="409" t="s">
        <v>10895</v>
      </c>
      <c r="D932" s="420" t="s">
        <v>10896</v>
      </c>
      <c r="E932" s="410">
        <v>333.40000000000003</v>
      </c>
      <c r="F932" s="411" t="s">
        <v>8011</v>
      </c>
      <c r="G932" s="415"/>
      <c r="H932" s="411" t="s">
        <v>10866</v>
      </c>
      <c r="I932" s="414" t="s">
        <v>10897</v>
      </c>
    </row>
    <row r="933" spans="1:9" ht="18" customHeight="1" thickBot="1" x14ac:dyDescent="0.35">
      <c r="A933" s="579" t="s">
        <v>10898</v>
      </c>
      <c r="B933" s="581" t="s">
        <v>10899</v>
      </c>
      <c r="C933" s="409" t="s">
        <v>10900</v>
      </c>
      <c r="D933" s="409" t="s">
        <v>10901</v>
      </c>
      <c r="E933" s="410">
        <v>633.85</v>
      </c>
      <c r="F933" s="411" t="s">
        <v>8011</v>
      </c>
      <c r="G933" s="416"/>
      <c r="H933" s="419" t="s">
        <v>10902</v>
      </c>
      <c r="I933" s="414" t="s">
        <v>10903</v>
      </c>
    </row>
    <row r="934" spans="1:9" ht="18" customHeight="1" thickBot="1" x14ac:dyDescent="0.35">
      <c r="A934" s="580"/>
      <c r="B934" s="582"/>
      <c r="C934" s="409" t="s">
        <v>10904</v>
      </c>
      <c r="D934" s="409" t="s">
        <v>10905</v>
      </c>
      <c r="E934" s="410">
        <v>1267.7</v>
      </c>
      <c r="F934" s="411" t="s">
        <v>8011</v>
      </c>
      <c r="G934" s="415"/>
      <c r="H934" s="419" t="s">
        <v>10902</v>
      </c>
      <c r="I934" s="414" t="s">
        <v>10906</v>
      </c>
    </row>
    <row r="935" spans="1:9" ht="18" customHeight="1" thickBot="1" x14ac:dyDescent="0.35">
      <c r="A935" s="580"/>
      <c r="B935" s="582"/>
      <c r="C935" s="409" t="s">
        <v>10907</v>
      </c>
      <c r="D935" s="409" t="s">
        <v>10908</v>
      </c>
      <c r="E935" s="410">
        <v>1901.5500000000002</v>
      </c>
      <c r="F935" s="411" t="s">
        <v>8011</v>
      </c>
      <c r="G935" s="415"/>
      <c r="H935" s="419" t="s">
        <v>10902</v>
      </c>
      <c r="I935" s="414" t="s">
        <v>10909</v>
      </c>
    </row>
    <row r="936" spans="1:9" ht="18" customHeight="1" thickBot="1" x14ac:dyDescent="0.35">
      <c r="A936" s="580"/>
      <c r="B936" s="582"/>
      <c r="C936" s="409" t="s">
        <v>10910</v>
      </c>
      <c r="D936" s="409" t="s">
        <v>10911</v>
      </c>
      <c r="E936" s="410">
        <v>2535.4</v>
      </c>
      <c r="F936" s="411" t="s">
        <v>8011</v>
      </c>
      <c r="G936" s="415"/>
      <c r="H936" s="419" t="s">
        <v>10902</v>
      </c>
      <c r="I936" s="414" t="s">
        <v>10912</v>
      </c>
    </row>
    <row r="937" spans="1:9" ht="18" customHeight="1" thickBot="1" x14ac:dyDescent="0.35">
      <c r="A937" s="580"/>
      <c r="B937" s="582"/>
      <c r="C937" s="409" t="s">
        <v>10913</v>
      </c>
      <c r="D937" s="409" t="s">
        <v>10914</v>
      </c>
      <c r="E937" s="410">
        <v>3169.25</v>
      </c>
      <c r="F937" s="411" t="s">
        <v>8011</v>
      </c>
      <c r="G937" s="415"/>
      <c r="H937" s="419" t="s">
        <v>10902</v>
      </c>
      <c r="I937" s="414" t="s">
        <v>10915</v>
      </c>
    </row>
    <row r="938" spans="1:9" ht="18" customHeight="1" thickBot="1" x14ac:dyDescent="0.35">
      <c r="A938" s="580"/>
      <c r="B938" s="582"/>
      <c r="C938" s="409" t="s">
        <v>10916</v>
      </c>
      <c r="D938" s="409" t="s">
        <v>10917</v>
      </c>
      <c r="E938" s="410">
        <v>3803.1000000000004</v>
      </c>
      <c r="F938" s="411" t="s">
        <v>8011</v>
      </c>
      <c r="G938" s="415"/>
      <c r="H938" s="419" t="s">
        <v>10902</v>
      </c>
      <c r="I938" s="414" t="s">
        <v>10918</v>
      </c>
    </row>
    <row r="939" spans="1:9" ht="18" customHeight="1" thickBot="1" x14ac:dyDescent="0.35">
      <c r="A939" s="580"/>
      <c r="B939" s="582"/>
      <c r="C939" s="409" t="s">
        <v>10919</v>
      </c>
      <c r="D939" s="409" t="s">
        <v>10920</v>
      </c>
      <c r="E939" s="410">
        <v>4436.95</v>
      </c>
      <c r="F939" s="411" t="s">
        <v>8011</v>
      </c>
      <c r="G939" s="415"/>
      <c r="H939" s="419" t="s">
        <v>10902</v>
      </c>
      <c r="I939" s="414" t="s">
        <v>10921</v>
      </c>
    </row>
    <row r="940" spans="1:9" ht="18" customHeight="1" thickBot="1" x14ac:dyDescent="0.35">
      <c r="A940" s="580"/>
      <c r="B940" s="582"/>
      <c r="C940" s="409" t="s">
        <v>10922</v>
      </c>
      <c r="D940" s="409" t="s">
        <v>10923</v>
      </c>
      <c r="E940" s="410">
        <v>5070.8</v>
      </c>
      <c r="F940" s="411" t="s">
        <v>8011</v>
      </c>
      <c r="G940" s="415"/>
      <c r="H940" s="419" t="s">
        <v>10902</v>
      </c>
      <c r="I940" s="414" t="s">
        <v>10924</v>
      </c>
    </row>
    <row r="941" spans="1:9" ht="18" customHeight="1" thickBot="1" x14ac:dyDescent="0.35">
      <c r="A941" s="580"/>
      <c r="B941" s="582"/>
      <c r="C941" s="409" t="s">
        <v>10925</v>
      </c>
      <c r="D941" s="409" t="s">
        <v>10926</v>
      </c>
      <c r="E941" s="410">
        <v>5704.6500000000005</v>
      </c>
      <c r="F941" s="411" t="s">
        <v>8011</v>
      </c>
      <c r="G941" s="415"/>
      <c r="H941" s="419" t="s">
        <v>10902</v>
      </c>
      <c r="I941" s="414" t="s">
        <v>10927</v>
      </c>
    </row>
    <row r="942" spans="1:9" ht="18" customHeight="1" thickBot="1" x14ac:dyDescent="0.35">
      <c r="A942" s="580"/>
      <c r="B942" s="582"/>
      <c r="C942" s="409" t="s">
        <v>10928</v>
      </c>
      <c r="D942" s="409" t="s">
        <v>10929</v>
      </c>
      <c r="E942" s="410">
        <v>6338.5</v>
      </c>
      <c r="F942" s="411" t="s">
        <v>8011</v>
      </c>
      <c r="G942" s="415"/>
      <c r="H942" s="419" t="s">
        <v>10902</v>
      </c>
      <c r="I942" s="414" t="s">
        <v>10930</v>
      </c>
    </row>
    <row r="943" spans="1:9" ht="18" customHeight="1" thickBot="1" x14ac:dyDescent="0.35">
      <c r="A943" s="580"/>
      <c r="B943" s="582"/>
      <c r="C943" s="409" t="s">
        <v>10931</v>
      </c>
      <c r="D943" s="409" t="s">
        <v>10932</v>
      </c>
      <c r="E943" s="410">
        <v>12677</v>
      </c>
      <c r="F943" s="411" t="s">
        <v>8011</v>
      </c>
      <c r="G943" s="415"/>
      <c r="H943" s="419" t="s">
        <v>10902</v>
      </c>
      <c r="I943" s="414" t="s">
        <v>10933</v>
      </c>
    </row>
    <row r="944" spans="1:9" ht="18" customHeight="1" thickBot="1" x14ac:dyDescent="0.35">
      <c r="A944" s="580"/>
      <c r="B944" s="582"/>
      <c r="C944" s="409" t="s">
        <v>10934</v>
      </c>
      <c r="D944" s="409" t="s">
        <v>10935</v>
      </c>
      <c r="E944" s="410">
        <v>19015.5</v>
      </c>
      <c r="F944" s="411" t="s">
        <v>8011</v>
      </c>
      <c r="G944" s="415"/>
      <c r="H944" s="419" t="s">
        <v>10902</v>
      </c>
      <c r="I944" s="414" t="s">
        <v>10936</v>
      </c>
    </row>
    <row r="945" spans="1:9" ht="18" customHeight="1" thickBot="1" x14ac:dyDescent="0.35">
      <c r="A945" s="579" t="s">
        <v>10937</v>
      </c>
      <c r="B945" s="581" t="s">
        <v>10938</v>
      </c>
      <c r="C945" s="409" t="s">
        <v>10939</v>
      </c>
      <c r="D945" s="409" t="s">
        <v>10940</v>
      </c>
      <c r="E945" s="410">
        <v>616.42999999999995</v>
      </c>
      <c r="F945" s="411" t="s">
        <v>8011</v>
      </c>
      <c r="G945" s="416"/>
      <c r="H945" s="419" t="s">
        <v>10941</v>
      </c>
      <c r="I945" s="414" t="s">
        <v>10942</v>
      </c>
    </row>
    <row r="946" spans="1:9" ht="18" customHeight="1" thickBot="1" x14ac:dyDescent="0.35">
      <c r="A946" s="580"/>
      <c r="B946" s="582"/>
      <c r="C946" s="409" t="s">
        <v>10943</v>
      </c>
      <c r="D946" s="409" t="s">
        <v>10944</v>
      </c>
      <c r="E946" s="410">
        <v>1232.8599999999999</v>
      </c>
      <c r="F946" s="411" t="s">
        <v>8011</v>
      </c>
      <c r="G946" s="415"/>
      <c r="H946" s="419" t="s">
        <v>10941</v>
      </c>
      <c r="I946" s="414" t="s">
        <v>10945</v>
      </c>
    </row>
    <row r="947" spans="1:9" ht="18" customHeight="1" thickBot="1" x14ac:dyDescent="0.35">
      <c r="A947" s="580"/>
      <c r="B947" s="582"/>
      <c r="C947" s="409" t="s">
        <v>10946</v>
      </c>
      <c r="D947" s="409" t="s">
        <v>10947</v>
      </c>
      <c r="E947" s="410">
        <v>1849.29</v>
      </c>
      <c r="F947" s="411" t="s">
        <v>8011</v>
      </c>
      <c r="G947" s="415"/>
      <c r="H947" s="419" t="s">
        <v>10941</v>
      </c>
      <c r="I947" s="414" t="s">
        <v>10948</v>
      </c>
    </row>
    <row r="948" spans="1:9" ht="18" customHeight="1" thickBot="1" x14ac:dyDescent="0.35">
      <c r="A948" s="580"/>
      <c r="B948" s="582"/>
      <c r="C948" s="409" t="s">
        <v>10949</v>
      </c>
      <c r="D948" s="409" t="s">
        <v>10950</v>
      </c>
      <c r="E948" s="410">
        <v>2465.7199999999998</v>
      </c>
      <c r="F948" s="411" t="s">
        <v>8011</v>
      </c>
      <c r="G948" s="415"/>
      <c r="H948" s="419" t="s">
        <v>10941</v>
      </c>
      <c r="I948" s="414" t="s">
        <v>10951</v>
      </c>
    </row>
    <row r="949" spans="1:9" ht="18" customHeight="1" thickBot="1" x14ac:dyDescent="0.35">
      <c r="A949" s="580"/>
      <c r="B949" s="582"/>
      <c r="C949" s="409" t="s">
        <v>10952</v>
      </c>
      <c r="D949" s="409" t="s">
        <v>10953</v>
      </c>
      <c r="E949" s="410">
        <v>3082.1499999999996</v>
      </c>
      <c r="F949" s="411" t="s">
        <v>8011</v>
      </c>
      <c r="G949" s="415"/>
      <c r="H949" s="419" t="s">
        <v>10941</v>
      </c>
      <c r="I949" s="414" t="s">
        <v>10954</v>
      </c>
    </row>
    <row r="950" spans="1:9" ht="18" customHeight="1" thickBot="1" x14ac:dyDescent="0.35">
      <c r="A950" s="580"/>
      <c r="B950" s="582"/>
      <c r="C950" s="409" t="s">
        <v>10955</v>
      </c>
      <c r="D950" s="409" t="s">
        <v>10956</v>
      </c>
      <c r="E950" s="410">
        <v>3698.58</v>
      </c>
      <c r="F950" s="411" t="s">
        <v>8011</v>
      </c>
      <c r="G950" s="415"/>
      <c r="H950" s="419" t="s">
        <v>10941</v>
      </c>
      <c r="I950" s="414" t="s">
        <v>10957</v>
      </c>
    </row>
    <row r="951" spans="1:9" ht="18" customHeight="1" thickBot="1" x14ac:dyDescent="0.35">
      <c r="A951" s="580"/>
      <c r="B951" s="582"/>
      <c r="C951" s="409" t="s">
        <v>10958</v>
      </c>
      <c r="D951" s="409" t="s">
        <v>10959</v>
      </c>
      <c r="E951" s="410">
        <v>4315.0099999999993</v>
      </c>
      <c r="F951" s="411" t="s">
        <v>8011</v>
      </c>
      <c r="G951" s="415"/>
      <c r="H951" s="419" t="s">
        <v>10941</v>
      </c>
      <c r="I951" s="414" t="s">
        <v>10960</v>
      </c>
    </row>
    <row r="952" spans="1:9" ht="18" customHeight="1" thickBot="1" x14ac:dyDescent="0.35">
      <c r="A952" s="580"/>
      <c r="B952" s="582"/>
      <c r="C952" s="409" t="s">
        <v>10961</v>
      </c>
      <c r="D952" s="409" t="s">
        <v>10962</v>
      </c>
      <c r="E952" s="410">
        <v>4931.4399999999996</v>
      </c>
      <c r="F952" s="411" t="s">
        <v>8011</v>
      </c>
      <c r="G952" s="415"/>
      <c r="H952" s="419" t="s">
        <v>10941</v>
      </c>
      <c r="I952" s="414" t="s">
        <v>10963</v>
      </c>
    </row>
    <row r="953" spans="1:9" ht="18" customHeight="1" thickBot="1" x14ac:dyDescent="0.35">
      <c r="A953" s="580"/>
      <c r="B953" s="582"/>
      <c r="C953" s="409" t="s">
        <v>10964</v>
      </c>
      <c r="D953" s="409" t="s">
        <v>10965</v>
      </c>
      <c r="E953" s="410">
        <v>5547.87</v>
      </c>
      <c r="F953" s="411" t="s">
        <v>8011</v>
      </c>
      <c r="G953" s="415"/>
      <c r="H953" s="419" t="s">
        <v>10941</v>
      </c>
      <c r="I953" s="414" t="s">
        <v>10966</v>
      </c>
    </row>
    <row r="954" spans="1:9" ht="18" customHeight="1" thickBot="1" x14ac:dyDescent="0.35">
      <c r="A954" s="580"/>
      <c r="B954" s="582"/>
      <c r="C954" s="409" t="s">
        <v>10967</v>
      </c>
      <c r="D954" s="409" t="s">
        <v>10968</v>
      </c>
      <c r="E954" s="410">
        <v>6164.2999999999993</v>
      </c>
      <c r="F954" s="411" t="s">
        <v>8011</v>
      </c>
      <c r="G954" s="415"/>
      <c r="H954" s="419" t="s">
        <v>10941</v>
      </c>
      <c r="I954" s="414" t="s">
        <v>10969</v>
      </c>
    </row>
    <row r="955" spans="1:9" ht="18" customHeight="1" thickBot="1" x14ac:dyDescent="0.35">
      <c r="A955" s="580"/>
      <c r="B955" s="582"/>
      <c r="C955" s="409" t="s">
        <v>10970</v>
      </c>
      <c r="D955" s="409" t="s">
        <v>10971</v>
      </c>
      <c r="E955" s="410">
        <v>12328.599999999999</v>
      </c>
      <c r="F955" s="411" t="s">
        <v>8011</v>
      </c>
      <c r="G955" s="415"/>
      <c r="H955" s="419" t="s">
        <v>10941</v>
      </c>
      <c r="I955" s="414" t="s">
        <v>10972</v>
      </c>
    </row>
    <row r="956" spans="1:9" ht="18" customHeight="1" thickBot="1" x14ac:dyDescent="0.35">
      <c r="A956" s="580"/>
      <c r="B956" s="582"/>
      <c r="C956" s="409" t="s">
        <v>10973</v>
      </c>
      <c r="D956" s="409" t="s">
        <v>10974</v>
      </c>
      <c r="E956" s="410">
        <v>18492.899999999998</v>
      </c>
      <c r="F956" s="411" t="s">
        <v>8011</v>
      </c>
      <c r="G956" s="415"/>
      <c r="H956" s="419" t="s">
        <v>10941</v>
      </c>
      <c r="I956" s="414" t="s">
        <v>10975</v>
      </c>
    </row>
    <row r="957" spans="1:9" ht="18" customHeight="1" thickBot="1" x14ac:dyDescent="0.35">
      <c r="A957" s="583" t="s">
        <v>10976</v>
      </c>
      <c r="B957" s="587" t="s">
        <v>10977</v>
      </c>
      <c r="C957" s="409" t="s">
        <v>10978</v>
      </c>
      <c r="D957" s="409" t="s">
        <v>10979</v>
      </c>
      <c r="E957" s="410">
        <v>53.82</v>
      </c>
      <c r="F957" s="411" t="s">
        <v>8011</v>
      </c>
      <c r="G957" s="416"/>
      <c r="H957" s="419" t="s">
        <v>10980</v>
      </c>
      <c r="I957" s="414" t="s">
        <v>10981</v>
      </c>
    </row>
    <row r="958" spans="1:9" ht="18" customHeight="1" thickBot="1" x14ac:dyDescent="0.35">
      <c r="A958" s="583"/>
      <c r="B958" s="587"/>
      <c r="C958" s="409" t="s">
        <v>10982</v>
      </c>
      <c r="D958" s="409" t="s">
        <v>10983</v>
      </c>
      <c r="E958" s="410">
        <v>107.64</v>
      </c>
      <c r="F958" s="411" t="s">
        <v>8011</v>
      </c>
      <c r="G958" s="415"/>
      <c r="H958" s="419" t="s">
        <v>10980</v>
      </c>
      <c r="I958" s="414" t="s">
        <v>10984</v>
      </c>
    </row>
    <row r="959" spans="1:9" ht="18" customHeight="1" thickBot="1" x14ac:dyDescent="0.35">
      <c r="A959" s="583"/>
      <c r="B959" s="587"/>
      <c r="C959" s="409" t="s">
        <v>10985</v>
      </c>
      <c r="D959" s="409" t="s">
        <v>10986</v>
      </c>
      <c r="E959" s="410">
        <v>161.46</v>
      </c>
      <c r="F959" s="411" t="s">
        <v>8011</v>
      </c>
      <c r="G959" s="415"/>
      <c r="H959" s="419" t="s">
        <v>10980</v>
      </c>
      <c r="I959" s="414" t="s">
        <v>10987</v>
      </c>
    </row>
    <row r="960" spans="1:9" ht="18" customHeight="1" thickBot="1" x14ac:dyDescent="0.35">
      <c r="A960" s="583"/>
      <c r="B960" s="587"/>
      <c r="C960" s="409" t="s">
        <v>10988</v>
      </c>
      <c r="D960" s="409" t="s">
        <v>10989</v>
      </c>
      <c r="E960" s="410">
        <v>215.28</v>
      </c>
      <c r="F960" s="411" t="s">
        <v>8011</v>
      </c>
      <c r="G960" s="415"/>
      <c r="H960" s="419" t="s">
        <v>10980</v>
      </c>
      <c r="I960" s="414" t="s">
        <v>10990</v>
      </c>
    </row>
    <row r="961" spans="1:9" ht="18" customHeight="1" thickBot="1" x14ac:dyDescent="0.35">
      <c r="A961" s="583"/>
      <c r="B961" s="587"/>
      <c r="C961" s="409" t="s">
        <v>10991</v>
      </c>
      <c r="D961" s="409" t="s">
        <v>10992</v>
      </c>
      <c r="E961" s="410">
        <v>269.10000000000002</v>
      </c>
      <c r="F961" s="411" t="s">
        <v>8011</v>
      </c>
      <c r="G961" s="415"/>
      <c r="H961" s="419" t="s">
        <v>10980</v>
      </c>
      <c r="I961" s="414" t="s">
        <v>10993</v>
      </c>
    </row>
    <row r="962" spans="1:9" ht="18" customHeight="1" thickBot="1" x14ac:dyDescent="0.35">
      <c r="A962" s="583"/>
      <c r="B962" s="587"/>
      <c r="C962" s="409" t="s">
        <v>10994</v>
      </c>
      <c r="D962" s="409" t="s">
        <v>10995</v>
      </c>
      <c r="E962" s="410">
        <v>322.92</v>
      </c>
      <c r="F962" s="411" t="s">
        <v>8011</v>
      </c>
      <c r="G962" s="415"/>
      <c r="H962" s="419" t="s">
        <v>10980</v>
      </c>
      <c r="I962" s="414" t="s">
        <v>10996</v>
      </c>
    </row>
    <row r="963" spans="1:9" ht="18" customHeight="1" thickBot="1" x14ac:dyDescent="0.35">
      <c r="A963" s="583"/>
      <c r="B963" s="587"/>
      <c r="C963" s="409" t="s">
        <v>10997</v>
      </c>
      <c r="D963" s="409" t="s">
        <v>10998</v>
      </c>
      <c r="E963" s="410">
        <v>376.74</v>
      </c>
      <c r="F963" s="411" t="s">
        <v>8011</v>
      </c>
      <c r="G963" s="415"/>
      <c r="H963" s="419" t="s">
        <v>10980</v>
      </c>
      <c r="I963" s="414" t="s">
        <v>10999</v>
      </c>
    </row>
    <row r="964" spans="1:9" ht="18" customHeight="1" thickBot="1" x14ac:dyDescent="0.35">
      <c r="A964" s="583"/>
      <c r="B964" s="587"/>
      <c r="C964" s="409" t="s">
        <v>11000</v>
      </c>
      <c r="D964" s="409" t="s">
        <v>11001</v>
      </c>
      <c r="E964" s="410">
        <v>430.56</v>
      </c>
      <c r="F964" s="411" t="s">
        <v>8011</v>
      </c>
      <c r="G964" s="415"/>
      <c r="H964" s="419" t="s">
        <v>10980</v>
      </c>
      <c r="I964" s="414" t="s">
        <v>11002</v>
      </c>
    </row>
    <row r="965" spans="1:9" ht="18" customHeight="1" thickBot="1" x14ac:dyDescent="0.35">
      <c r="A965" s="583"/>
      <c r="B965" s="587"/>
      <c r="C965" s="409" t="s">
        <v>11003</v>
      </c>
      <c r="D965" s="409" t="s">
        <v>11004</v>
      </c>
      <c r="E965" s="410">
        <v>484.38</v>
      </c>
      <c r="F965" s="411" t="s">
        <v>8011</v>
      </c>
      <c r="G965" s="415"/>
      <c r="H965" s="419" t="s">
        <v>10980</v>
      </c>
      <c r="I965" s="414" t="s">
        <v>11005</v>
      </c>
    </row>
    <row r="966" spans="1:9" ht="18" customHeight="1" thickBot="1" x14ac:dyDescent="0.35">
      <c r="A966" s="583"/>
      <c r="B966" s="587"/>
      <c r="C966" s="409" t="s">
        <v>11006</v>
      </c>
      <c r="D966" s="409" t="s">
        <v>11007</v>
      </c>
      <c r="E966" s="410">
        <v>538.20000000000005</v>
      </c>
      <c r="F966" s="411" t="s">
        <v>8011</v>
      </c>
      <c r="G966" s="415"/>
      <c r="H966" s="419" t="s">
        <v>10980</v>
      </c>
      <c r="I966" s="414" t="s">
        <v>11008</v>
      </c>
    </row>
    <row r="967" spans="1:9" ht="18" customHeight="1" thickBot="1" x14ac:dyDescent="0.35">
      <c r="A967" s="583"/>
      <c r="B967" s="587"/>
      <c r="C967" s="409" t="s">
        <v>11009</v>
      </c>
      <c r="D967" s="409" t="s">
        <v>11010</v>
      </c>
      <c r="E967" s="410">
        <v>1076.4000000000001</v>
      </c>
      <c r="F967" s="411" t="s">
        <v>8011</v>
      </c>
      <c r="G967" s="415"/>
      <c r="H967" s="419" t="s">
        <v>10980</v>
      </c>
      <c r="I967" s="414" t="s">
        <v>11011</v>
      </c>
    </row>
    <row r="968" spans="1:9" ht="18" customHeight="1" thickBot="1" x14ac:dyDescent="0.35">
      <c r="A968" s="583"/>
      <c r="B968" s="587"/>
      <c r="C968" s="409" t="s">
        <v>11012</v>
      </c>
      <c r="D968" s="409" t="s">
        <v>11013</v>
      </c>
      <c r="E968" s="410">
        <v>1614.6</v>
      </c>
      <c r="F968" s="411" t="s">
        <v>8011</v>
      </c>
      <c r="G968" s="415"/>
      <c r="H968" s="419" t="s">
        <v>10980</v>
      </c>
      <c r="I968" s="414" t="s">
        <v>11014</v>
      </c>
    </row>
    <row r="969" spans="1:9" ht="18" customHeight="1" thickBot="1" x14ac:dyDescent="0.35">
      <c r="A969" s="583"/>
      <c r="B969" s="587"/>
      <c r="C969" s="409" t="s">
        <v>11015</v>
      </c>
      <c r="D969" s="409" t="s">
        <v>11016</v>
      </c>
      <c r="E969" s="410">
        <v>2152.8000000000002</v>
      </c>
      <c r="F969" s="411" t="s">
        <v>8011</v>
      </c>
      <c r="G969" s="415"/>
      <c r="H969" s="419" t="s">
        <v>10980</v>
      </c>
      <c r="I969" s="414" t="s">
        <v>11017</v>
      </c>
    </row>
    <row r="970" spans="1:9" ht="18" customHeight="1" thickBot="1" x14ac:dyDescent="0.35">
      <c r="A970" s="583"/>
      <c r="B970" s="587"/>
      <c r="C970" s="409" t="s">
        <v>11018</v>
      </c>
      <c r="D970" s="409" t="s">
        <v>11019</v>
      </c>
      <c r="E970" s="410">
        <v>2691</v>
      </c>
      <c r="F970" s="411" t="s">
        <v>8011</v>
      </c>
      <c r="G970" s="415"/>
      <c r="H970" s="419" t="s">
        <v>10980</v>
      </c>
      <c r="I970" s="414" t="s">
        <v>11020</v>
      </c>
    </row>
    <row r="971" spans="1:9" ht="18" customHeight="1" thickBot="1" x14ac:dyDescent="0.35">
      <c r="A971" s="583"/>
      <c r="B971" s="587"/>
      <c r="C971" s="409" t="s">
        <v>11021</v>
      </c>
      <c r="D971" s="409" t="s">
        <v>11022</v>
      </c>
      <c r="E971" s="410">
        <v>5382</v>
      </c>
      <c r="F971" s="411" t="s">
        <v>8011</v>
      </c>
      <c r="G971" s="415"/>
      <c r="H971" s="419" t="s">
        <v>10980</v>
      </c>
      <c r="I971" s="414" t="s">
        <v>11023</v>
      </c>
    </row>
    <row r="972" spans="1:9" ht="18" customHeight="1" thickBot="1" x14ac:dyDescent="0.35">
      <c r="A972" s="583"/>
      <c r="B972" s="587"/>
      <c r="C972" s="409" t="s">
        <v>11024</v>
      </c>
      <c r="D972" s="409" t="s">
        <v>11025</v>
      </c>
      <c r="E972" s="410">
        <v>10764</v>
      </c>
      <c r="F972" s="411" t="s">
        <v>8011</v>
      </c>
      <c r="G972" s="415"/>
      <c r="H972" s="419" t="s">
        <v>10980</v>
      </c>
      <c r="I972" s="414" t="s">
        <v>11026</v>
      </c>
    </row>
    <row r="973" spans="1:9" ht="18" customHeight="1" thickBot="1" x14ac:dyDescent="0.35">
      <c r="A973" s="583"/>
      <c r="B973" s="587"/>
      <c r="C973" s="409" t="s">
        <v>11027</v>
      </c>
      <c r="D973" s="409" t="s">
        <v>11028</v>
      </c>
      <c r="E973" s="410">
        <v>16146</v>
      </c>
      <c r="F973" s="411" t="s">
        <v>8011</v>
      </c>
      <c r="G973" s="415"/>
      <c r="H973" s="419" t="s">
        <v>10980</v>
      </c>
      <c r="I973" s="414" t="s">
        <v>11029</v>
      </c>
    </row>
    <row r="974" spans="1:9" ht="18" customHeight="1" thickBot="1" x14ac:dyDescent="0.35">
      <c r="A974" s="583"/>
      <c r="B974" s="587"/>
      <c r="C974" s="409" t="s">
        <v>11030</v>
      </c>
      <c r="D974" s="409" t="s">
        <v>11031</v>
      </c>
      <c r="E974" s="410">
        <v>35.869999999999997</v>
      </c>
      <c r="F974" s="411" t="s">
        <v>8011</v>
      </c>
      <c r="G974" s="416"/>
      <c r="H974" s="419" t="s">
        <v>11032</v>
      </c>
      <c r="I974" s="414" t="s">
        <v>11033</v>
      </c>
    </row>
    <row r="975" spans="1:9" ht="18" customHeight="1" thickBot="1" x14ac:dyDescent="0.35">
      <c r="A975" s="583"/>
      <c r="B975" s="587"/>
      <c r="C975" s="409" t="s">
        <v>11034</v>
      </c>
      <c r="D975" s="409" t="s">
        <v>11035</v>
      </c>
      <c r="E975" s="410">
        <v>71.739999999999995</v>
      </c>
      <c r="F975" s="411" t="s">
        <v>8011</v>
      </c>
      <c r="G975" s="415"/>
      <c r="H975" s="419" t="s">
        <v>11032</v>
      </c>
      <c r="I975" s="414" t="s">
        <v>11036</v>
      </c>
    </row>
    <row r="976" spans="1:9" ht="18" customHeight="1" thickBot="1" x14ac:dyDescent="0.35">
      <c r="A976" s="583"/>
      <c r="B976" s="587"/>
      <c r="C976" s="409" t="s">
        <v>11037</v>
      </c>
      <c r="D976" s="409" t="s">
        <v>11038</v>
      </c>
      <c r="E976" s="410">
        <v>107.60999999999999</v>
      </c>
      <c r="F976" s="411" t="s">
        <v>8011</v>
      </c>
      <c r="G976" s="415"/>
      <c r="H976" s="419" t="s">
        <v>11032</v>
      </c>
      <c r="I976" s="414" t="s">
        <v>11039</v>
      </c>
    </row>
    <row r="977" spans="1:9" ht="18" customHeight="1" thickBot="1" x14ac:dyDescent="0.35">
      <c r="A977" s="583"/>
      <c r="B977" s="587"/>
      <c r="C977" s="409" t="s">
        <v>11040</v>
      </c>
      <c r="D977" s="409" t="s">
        <v>11041</v>
      </c>
      <c r="E977" s="410">
        <v>143.47999999999999</v>
      </c>
      <c r="F977" s="411" t="s">
        <v>8011</v>
      </c>
      <c r="G977" s="415"/>
      <c r="H977" s="419" t="s">
        <v>11032</v>
      </c>
      <c r="I977" s="414" t="s">
        <v>11042</v>
      </c>
    </row>
    <row r="978" spans="1:9" ht="18" customHeight="1" thickBot="1" x14ac:dyDescent="0.35">
      <c r="A978" s="583"/>
      <c r="B978" s="587"/>
      <c r="C978" s="409" t="s">
        <v>11043</v>
      </c>
      <c r="D978" s="409" t="s">
        <v>11044</v>
      </c>
      <c r="E978" s="410">
        <v>179.35</v>
      </c>
      <c r="F978" s="411" t="s">
        <v>8011</v>
      </c>
      <c r="G978" s="415"/>
      <c r="H978" s="419" t="s">
        <v>11032</v>
      </c>
      <c r="I978" s="414" t="s">
        <v>11045</v>
      </c>
    </row>
    <row r="979" spans="1:9" ht="18" customHeight="1" thickBot="1" x14ac:dyDescent="0.35">
      <c r="A979" s="583"/>
      <c r="B979" s="587"/>
      <c r="C979" s="409" t="s">
        <v>11046</v>
      </c>
      <c r="D979" s="409" t="s">
        <v>11047</v>
      </c>
      <c r="E979" s="410">
        <v>215.21999999999997</v>
      </c>
      <c r="F979" s="411" t="s">
        <v>8011</v>
      </c>
      <c r="G979" s="415"/>
      <c r="H979" s="419" t="s">
        <v>11032</v>
      </c>
      <c r="I979" s="414" t="s">
        <v>11048</v>
      </c>
    </row>
    <row r="980" spans="1:9" ht="18" customHeight="1" thickBot="1" x14ac:dyDescent="0.35">
      <c r="A980" s="583"/>
      <c r="B980" s="587"/>
      <c r="C980" s="409" t="s">
        <v>11049</v>
      </c>
      <c r="D980" s="409" t="s">
        <v>11050</v>
      </c>
      <c r="E980" s="410">
        <v>251.08999999999997</v>
      </c>
      <c r="F980" s="411" t="s">
        <v>8011</v>
      </c>
      <c r="G980" s="415"/>
      <c r="H980" s="419" t="s">
        <v>11032</v>
      </c>
      <c r="I980" s="414" t="s">
        <v>11051</v>
      </c>
    </row>
    <row r="981" spans="1:9" ht="18" customHeight="1" thickBot="1" x14ac:dyDescent="0.35">
      <c r="A981" s="583"/>
      <c r="B981" s="587"/>
      <c r="C981" s="409" t="s">
        <v>11052</v>
      </c>
      <c r="D981" s="409" t="s">
        <v>11053</v>
      </c>
      <c r="E981" s="410">
        <v>286.95999999999998</v>
      </c>
      <c r="F981" s="411" t="s">
        <v>8011</v>
      </c>
      <c r="G981" s="415"/>
      <c r="H981" s="419" t="s">
        <v>11032</v>
      </c>
      <c r="I981" s="414" t="s">
        <v>11054</v>
      </c>
    </row>
    <row r="982" spans="1:9" ht="18" customHeight="1" thickBot="1" x14ac:dyDescent="0.35">
      <c r="A982" s="583"/>
      <c r="B982" s="587"/>
      <c r="C982" s="409" t="s">
        <v>11055</v>
      </c>
      <c r="D982" s="409" t="s">
        <v>11056</v>
      </c>
      <c r="E982" s="410">
        <v>322.83</v>
      </c>
      <c r="F982" s="411" t="s">
        <v>8011</v>
      </c>
      <c r="G982" s="415"/>
      <c r="H982" s="419" t="s">
        <v>11032</v>
      </c>
      <c r="I982" s="414" t="s">
        <v>11057</v>
      </c>
    </row>
    <row r="983" spans="1:9" ht="18" customHeight="1" thickBot="1" x14ac:dyDescent="0.35">
      <c r="A983" s="583"/>
      <c r="B983" s="587"/>
      <c r="C983" s="409" t="s">
        <v>11058</v>
      </c>
      <c r="D983" s="409" t="s">
        <v>11059</v>
      </c>
      <c r="E983" s="410">
        <v>358.7</v>
      </c>
      <c r="F983" s="411" t="s">
        <v>8011</v>
      </c>
      <c r="G983" s="415"/>
      <c r="H983" s="419" t="s">
        <v>11032</v>
      </c>
      <c r="I983" s="414" t="s">
        <v>11060</v>
      </c>
    </row>
    <row r="984" spans="1:9" ht="18" customHeight="1" thickBot="1" x14ac:dyDescent="0.35">
      <c r="A984" s="583"/>
      <c r="B984" s="587"/>
      <c r="C984" s="409" t="s">
        <v>11061</v>
      </c>
      <c r="D984" s="409" t="s">
        <v>11062</v>
      </c>
      <c r="E984" s="410">
        <v>717.4</v>
      </c>
      <c r="F984" s="411" t="s">
        <v>8011</v>
      </c>
      <c r="G984" s="415"/>
      <c r="H984" s="419" t="s">
        <v>11032</v>
      </c>
      <c r="I984" s="414" t="s">
        <v>11063</v>
      </c>
    </row>
    <row r="985" spans="1:9" ht="18" customHeight="1" thickBot="1" x14ac:dyDescent="0.35">
      <c r="A985" s="583"/>
      <c r="B985" s="587"/>
      <c r="C985" s="409" t="s">
        <v>11064</v>
      </c>
      <c r="D985" s="409" t="s">
        <v>11065</v>
      </c>
      <c r="E985" s="410">
        <v>1076.0999999999999</v>
      </c>
      <c r="F985" s="411" t="s">
        <v>8011</v>
      </c>
      <c r="G985" s="415"/>
      <c r="H985" s="419" t="s">
        <v>11032</v>
      </c>
      <c r="I985" s="414" t="s">
        <v>11066</v>
      </c>
    </row>
    <row r="986" spans="1:9" ht="18" customHeight="1" thickBot="1" x14ac:dyDescent="0.35">
      <c r="A986" s="583"/>
      <c r="B986" s="587"/>
      <c r="C986" s="409" t="s">
        <v>11067</v>
      </c>
      <c r="D986" s="409" t="s">
        <v>11068</v>
      </c>
      <c r="E986" s="410">
        <v>1434.8</v>
      </c>
      <c r="F986" s="411" t="s">
        <v>8011</v>
      </c>
      <c r="G986" s="415"/>
      <c r="H986" s="419" t="s">
        <v>11032</v>
      </c>
      <c r="I986" s="414" t="s">
        <v>11069</v>
      </c>
    </row>
    <row r="987" spans="1:9" ht="18" customHeight="1" thickBot="1" x14ac:dyDescent="0.35">
      <c r="A987" s="583"/>
      <c r="B987" s="587"/>
      <c r="C987" s="409" t="s">
        <v>11070</v>
      </c>
      <c r="D987" s="409" t="s">
        <v>11071</v>
      </c>
      <c r="E987" s="410">
        <v>1793.4999999999998</v>
      </c>
      <c r="F987" s="411" t="s">
        <v>8011</v>
      </c>
      <c r="G987" s="415"/>
      <c r="H987" s="419" t="s">
        <v>11032</v>
      </c>
      <c r="I987" s="414" t="s">
        <v>11072</v>
      </c>
    </row>
    <row r="988" spans="1:9" ht="18" customHeight="1" thickBot="1" x14ac:dyDescent="0.35">
      <c r="A988" s="583"/>
      <c r="B988" s="587"/>
      <c r="C988" s="409" t="s">
        <v>11073</v>
      </c>
      <c r="D988" s="409" t="s">
        <v>11074</v>
      </c>
      <c r="E988" s="410">
        <v>3586.9999999999995</v>
      </c>
      <c r="F988" s="411" t="s">
        <v>8011</v>
      </c>
      <c r="G988" s="415"/>
      <c r="H988" s="419" t="s">
        <v>11032</v>
      </c>
      <c r="I988" s="414" t="s">
        <v>11075</v>
      </c>
    </row>
    <row r="989" spans="1:9" ht="18" customHeight="1" thickBot="1" x14ac:dyDescent="0.35">
      <c r="A989" s="583"/>
      <c r="B989" s="587"/>
      <c r="C989" s="409" t="s">
        <v>11076</v>
      </c>
      <c r="D989" s="409" t="s">
        <v>11077</v>
      </c>
      <c r="E989" s="410">
        <v>7173.9999999999991</v>
      </c>
      <c r="F989" s="411" t="s">
        <v>8011</v>
      </c>
      <c r="G989" s="415"/>
      <c r="H989" s="419" t="s">
        <v>11032</v>
      </c>
      <c r="I989" s="414" t="s">
        <v>11078</v>
      </c>
    </row>
    <row r="990" spans="1:9" ht="18" customHeight="1" thickBot="1" x14ac:dyDescent="0.35">
      <c r="A990" s="583"/>
      <c r="B990" s="587"/>
      <c r="C990" s="409" t="s">
        <v>11079</v>
      </c>
      <c r="D990" s="409" t="s">
        <v>11080</v>
      </c>
      <c r="E990" s="410">
        <v>10761</v>
      </c>
      <c r="F990" s="411" t="s">
        <v>8011</v>
      </c>
      <c r="G990" s="415"/>
      <c r="H990" s="419" t="s">
        <v>11032</v>
      </c>
      <c r="I990" s="414" t="s">
        <v>11081</v>
      </c>
    </row>
    <row r="991" spans="1:9" ht="18" customHeight="1" thickBot="1" x14ac:dyDescent="0.35">
      <c r="A991" s="583"/>
      <c r="B991" s="587"/>
      <c r="C991" s="409" t="s">
        <v>11082</v>
      </c>
      <c r="D991" s="409" t="s">
        <v>11083</v>
      </c>
      <c r="E991" s="410">
        <v>17.75</v>
      </c>
      <c r="F991" s="411" t="s">
        <v>8011</v>
      </c>
      <c r="G991" s="416"/>
      <c r="H991" s="419" t="s">
        <v>11084</v>
      </c>
      <c r="I991" s="414" t="s">
        <v>11085</v>
      </c>
    </row>
    <row r="992" spans="1:9" ht="18" customHeight="1" thickBot="1" x14ac:dyDescent="0.35">
      <c r="A992" s="583"/>
      <c r="B992" s="587"/>
      <c r="C992" s="409" t="s">
        <v>11086</v>
      </c>
      <c r="D992" s="409" t="s">
        <v>11087</v>
      </c>
      <c r="E992" s="410">
        <v>35.5</v>
      </c>
      <c r="F992" s="411" t="s">
        <v>8011</v>
      </c>
      <c r="G992" s="415"/>
      <c r="H992" s="419" t="s">
        <v>11084</v>
      </c>
      <c r="I992" s="414" t="s">
        <v>11088</v>
      </c>
    </row>
    <row r="993" spans="1:9" ht="18" customHeight="1" thickBot="1" x14ac:dyDescent="0.35">
      <c r="A993" s="583"/>
      <c r="B993" s="587"/>
      <c r="C993" s="409" t="s">
        <v>11089</v>
      </c>
      <c r="D993" s="409" t="s">
        <v>11090</v>
      </c>
      <c r="E993" s="410">
        <v>53.25</v>
      </c>
      <c r="F993" s="411" t="s">
        <v>8011</v>
      </c>
      <c r="G993" s="415"/>
      <c r="H993" s="419" t="s">
        <v>11084</v>
      </c>
      <c r="I993" s="414" t="s">
        <v>11091</v>
      </c>
    </row>
    <row r="994" spans="1:9" ht="18" customHeight="1" thickBot="1" x14ac:dyDescent="0.35">
      <c r="A994" s="583"/>
      <c r="B994" s="587"/>
      <c r="C994" s="409" t="s">
        <v>11092</v>
      </c>
      <c r="D994" s="409" t="s">
        <v>11093</v>
      </c>
      <c r="E994" s="410">
        <v>71</v>
      </c>
      <c r="F994" s="411" t="s">
        <v>8011</v>
      </c>
      <c r="G994" s="415"/>
      <c r="H994" s="419" t="s">
        <v>11084</v>
      </c>
      <c r="I994" s="414" t="s">
        <v>11094</v>
      </c>
    </row>
    <row r="995" spans="1:9" ht="18" customHeight="1" thickBot="1" x14ac:dyDescent="0.35">
      <c r="A995" s="583"/>
      <c r="B995" s="587"/>
      <c r="C995" s="409" t="s">
        <v>11095</v>
      </c>
      <c r="D995" s="409" t="s">
        <v>11096</v>
      </c>
      <c r="E995" s="410">
        <v>88.75</v>
      </c>
      <c r="F995" s="411" t="s">
        <v>8011</v>
      </c>
      <c r="G995" s="415"/>
      <c r="H995" s="419" t="s">
        <v>11084</v>
      </c>
      <c r="I995" s="414" t="s">
        <v>11097</v>
      </c>
    </row>
    <row r="996" spans="1:9" ht="18" customHeight="1" thickBot="1" x14ac:dyDescent="0.35">
      <c r="A996" s="583"/>
      <c r="B996" s="587"/>
      <c r="C996" s="409" t="s">
        <v>11098</v>
      </c>
      <c r="D996" s="409" t="s">
        <v>11099</v>
      </c>
      <c r="E996" s="410">
        <v>106.5</v>
      </c>
      <c r="F996" s="411" t="s">
        <v>8011</v>
      </c>
      <c r="G996" s="415"/>
      <c r="H996" s="419" t="s">
        <v>11084</v>
      </c>
      <c r="I996" s="414" t="s">
        <v>11100</v>
      </c>
    </row>
    <row r="997" spans="1:9" ht="18" customHeight="1" thickBot="1" x14ac:dyDescent="0.35">
      <c r="A997" s="583"/>
      <c r="B997" s="587"/>
      <c r="C997" s="409" t="s">
        <v>11101</v>
      </c>
      <c r="D997" s="409" t="s">
        <v>11102</v>
      </c>
      <c r="E997" s="410">
        <v>124.25</v>
      </c>
      <c r="F997" s="411" t="s">
        <v>8011</v>
      </c>
      <c r="G997" s="415"/>
      <c r="H997" s="419" t="s">
        <v>11084</v>
      </c>
      <c r="I997" s="414" t="s">
        <v>11103</v>
      </c>
    </row>
    <row r="998" spans="1:9" ht="18" customHeight="1" thickBot="1" x14ac:dyDescent="0.35">
      <c r="A998" s="583"/>
      <c r="B998" s="587"/>
      <c r="C998" s="409" t="s">
        <v>11104</v>
      </c>
      <c r="D998" s="409" t="s">
        <v>11105</v>
      </c>
      <c r="E998" s="410">
        <v>142</v>
      </c>
      <c r="F998" s="411" t="s">
        <v>8011</v>
      </c>
      <c r="G998" s="415"/>
      <c r="H998" s="419" t="s">
        <v>11084</v>
      </c>
      <c r="I998" s="414" t="s">
        <v>11106</v>
      </c>
    </row>
    <row r="999" spans="1:9" ht="18" customHeight="1" thickBot="1" x14ac:dyDescent="0.35">
      <c r="A999" s="583"/>
      <c r="B999" s="587"/>
      <c r="C999" s="409" t="s">
        <v>11107</v>
      </c>
      <c r="D999" s="409" t="s">
        <v>11108</v>
      </c>
      <c r="E999" s="410">
        <v>159.75</v>
      </c>
      <c r="F999" s="411" t="s">
        <v>8011</v>
      </c>
      <c r="G999" s="415"/>
      <c r="H999" s="419" t="s">
        <v>11084</v>
      </c>
      <c r="I999" s="414" t="s">
        <v>11109</v>
      </c>
    </row>
    <row r="1000" spans="1:9" ht="18" customHeight="1" thickBot="1" x14ac:dyDescent="0.35">
      <c r="A1000" s="583"/>
      <c r="B1000" s="587"/>
      <c r="C1000" s="409" t="s">
        <v>11110</v>
      </c>
      <c r="D1000" s="409" t="s">
        <v>11111</v>
      </c>
      <c r="E1000" s="410">
        <v>177.5</v>
      </c>
      <c r="F1000" s="411" t="s">
        <v>8011</v>
      </c>
      <c r="G1000" s="415"/>
      <c r="H1000" s="419" t="s">
        <v>11084</v>
      </c>
      <c r="I1000" s="414" t="s">
        <v>11112</v>
      </c>
    </row>
    <row r="1001" spans="1:9" ht="18" customHeight="1" thickBot="1" x14ac:dyDescent="0.35">
      <c r="A1001" s="583"/>
      <c r="B1001" s="587"/>
      <c r="C1001" s="409" t="s">
        <v>11113</v>
      </c>
      <c r="D1001" s="409" t="s">
        <v>11114</v>
      </c>
      <c r="E1001" s="410">
        <v>355</v>
      </c>
      <c r="F1001" s="411" t="s">
        <v>8011</v>
      </c>
      <c r="G1001" s="415"/>
      <c r="H1001" s="419" t="s">
        <v>11084</v>
      </c>
      <c r="I1001" s="414" t="s">
        <v>11115</v>
      </c>
    </row>
    <row r="1002" spans="1:9" ht="18" customHeight="1" thickBot="1" x14ac:dyDescent="0.35">
      <c r="A1002" s="583"/>
      <c r="B1002" s="587"/>
      <c r="C1002" s="409" t="s">
        <v>11116</v>
      </c>
      <c r="D1002" s="409" t="s">
        <v>11117</v>
      </c>
      <c r="E1002" s="410">
        <v>532.5</v>
      </c>
      <c r="F1002" s="411" t="s">
        <v>8011</v>
      </c>
      <c r="G1002" s="415"/>
      <c r="H1002" s="419" t="s">
        <v>11084</v>
      </c>
      <c r="I1002" s="414" t="s">
        <v>11118</v>
      </c>
    </row>
    <row r="1003" spans="1:9" ht="18" customHeight="1" thickBot="1" x14ac:dyDescent="0.35">
      <c r="A1003" s="583"/>
      <c r="B1003" s="587"/>
      <c r="C1003" s="409" t="s">
        <v>11119</v>
      </c>
      <c r="D1003" s="409" t="s">
        <v>11120</v>
      </c>
      <c r="E1003" s="410">
        <v>710</v>
      </c>
      <c r="F1003" s="411" t="s">
        <v>8011</v>
      </c>
      <c r="G1003" s="415"/>
      <c r="H1003" s="419" t="s">
        <v>11084</v>
      </c>
      <c r="I1003" s="414" t="s">
        <v>11121</v>
      </c>
    </row>
    <row r="1004" spans="1:9" ht="18" customHeight="1" thickBot="1" x14ac:dyDescent="0.35">
      <c r="A1004" s="583"/>
      <c r="B1004" s="587"/>
      <c r="C1004" s="409" t="s">
        <v>11122</v>
      </c>
      <c r="D1004" s="409" t="s">
        <v>11123</v>
      </c>
      <c r="E1004" s="410">
        <v>887.5</v>
      </c>
      <c r="F1004" s="411" t="s">
        <v>8011</v>
      </c>
      <c r="G1004" s="415"/>
      <c r="H1004" s="419" t="s">
        <v>11084</v>
      </c>
      <c r="I1004" s="414" t="s">
        <v>11124</v>
      </c>
    </row>
    <row r="1005" spans="1:9" ht="18" customHeight="1" thickBot="1" x14ac:dyDescent="0.35">
      <c r="A1005" s="583"/>
      <c r="B1005" s="587"/>
      <c r="C1005" s="409" t="s">
        <v>11125</v>
      </c>
      <c r="D1005" s="409" t="s">
        <v>11126</v>
      </c>
      <c r="E1005" s="410">
        <v>1775</v>
      </c>
      <c r="F1005" s="411" t="s">
        <v>8011</v>
      </c>
      <c r="G1005" s="415"/>
      <c r="H1005" s="419" t="s">
        <v>11084</v>
      </c>
      <c r="I1005" s="414" t="s">
        <v>11127</v>
      </c>
    </row>
    <row r="1006" spans="1:9" ht="18" customHeight="1" thickBot="1" x14ac:dyDescent="0.35">
      <c r="A1006" s="583"/>
      <c r="B1006" s="587"/>
      <c r="C1006" s="409" t="s">
        <v>11128</v>
      </c>
      <c r="D1006" s="409" t="s">
        <v>11129</v>
      </c>
      <c r="E1006" s="410">
        <v>3550</v>
      </c>
      <c r="F1006" s="411" t="s">
        <v>8011</v>
      </c>
      <c r="G1006" s="415"/>
      <c r="H1006" s="419" t="s">
        <v>11084</v>
      </c>
      <c r="I1006" s="414" t="s">
        <v>11130</v>
      </c>
    </row>
    <row r="1007" spans="1:9" ht="18" customHeight="1" thickBot="1" x14ac:dyDescent="0.35">
      <c r="A1007" s="583"/>
      <c r="B1007" s="587"/>
      <c r="C1007" s="409" t="s">
        <v>11131</v>
      </c>
      <c r="D1007" s="409" t="s">
        <v>11132</v>
      </c>
      <c r="E1007" s="410">
        <v>5325</v>
      </c>
      <c r="F1007" s="411" t="s">
        <v>8011</v>
      </c>
      <c r="G1007" s="415"/>
      <c r="H1007" s="419" t="s">
        <v>11084</v>
      </c>
      <c r="I1007" s="414" t="s">
        <v>11133</v>
      </c>
    </row>
    <row r="1008" spans="1:9" thickBot="1" x14ac:dyDescent="0.35">
      <c r="A1008" s="579" t="s">
        <v>11134</v>
      </c>
      <c r="B1008" s="581" t="s">
        <v>11135</v>
      </c>
      <c r="C1008" s="409" t="s">
        <v>11136</v>
      </c>
      <c r="D1008" s="409" t="s">
        <v>11137</v>
      </c>
      <c r="E1008" s="410">
        <v>65.12</v>
      </c>
      <c r="F1008" s="411" t="s">
        <v>8011</v>
      </c>
      <c r="G1008" s="416"/>
      <c r="H1008" s="411" t="s">
        <v>11138</v>
      </c>
      <c r="I1008" s="414" t="s">
        <v>11139</v>
      </c>
    </row>
    <row r="1009" spans="1:9" ht="18" customHeight="1" thickBot="1" x14ac:dyDescent="0.35">
      <c r="A1009" s="580"/>
      <c r="B1009" s="582"/>
      <c r="C1009" s="409" t="s">
        <v>11140</v>
      </c>
      <c r="D1009" s="409" t="s">
        <v>11141</v>
      </c>
      <c r="E1009" s="410">
        <v>130.24</v>
      </c>
      <c r="F1009" s="411" t="s">
        <v>8011</v>
      </c>
      <c r="G1009" s="415"/>
      <c r="H1009" s="411" t="s">
        <v>11138</v>
      </c>
      <c r="I1009" s="414" t="s">
        <v>11142</v>
      </c>
    </row>
    <row r="1010" spans="1:9" ht="18" customHeight="1" thickBot="1" x14ac:dyDescent="0.35">
      <c r="A1010" s="580"/>
      <c r="B1010" s="582"/>
      <c r="C1010" s="409" t="s">
        <v>11143</v>
      </c>
      <c r="D1010" s="409" t="s">
        <v>11144</v>
      </c>
      <c r="E1010" s="410">
        <v>195.36</v>
      </c>
      <c r="F1010" s="411" t="s">
        <v>8011</v>
      </c>
      <c r="G1010" s="415"/>
      <c r="H1010" s="411" t="s">
        <v>11138</v>
      </c>
      <c r="I1010" s="414" t="s">
        <v>11145</v>
      </c>
    </row>
    <row r="1011" spans="1:9" ht="18" customHeight="1" thickBot="1" x14ac:dyDescent="0.35">
      <c r="A1011" s="580"/>
      <c r="B1011" s="582"/>
      <c r="C1011" s="409" t="s">
        <v>11146</v>
      </c>
      <c r="D1011" s="409" t="s">
        <v>11147</v>
      </c>
      <c r="E1011" s="410">
        <v>260.48</v>
      </c>
      <c r="F1011" s="411" t="s">
        <v>8011</v>
      </c>
      <c r="G1011" s="415"/>
      <c r="H1011" s="411" t="s">
        <v>11138</v>
      </c>
      <c r="I1011" s="414" t="s">
        <v>11148</v>
      </c>
    </row>
    <row r="1012" spans="1:9" ht="18" customHeight="1" thickBot="1" x14ac:dyDescent="0.35">
      <c r="A1012" s="580"/>
      <c r="B1012" s="582"/>
      <c r="C1012" s="409" t="s">
        <v>11149</v>
      </c>
      <c r="D1012" s="409" t="s">
        <v>11150</v>
      </c>
      <c r="E1012" s="410">
        <v>325.60000000000002</v>
      </c>
      <c r="F1012" s="411" t="s">
        <v>8011</v>
      </c>
      <c r="G1012" s="415"/>
      <c r="H1012" s="411" t="s">
        <v>11138</v>
      </c>
      <c r="I1012" s="414" t="s">
        <v>11151</v>
      </c>
    </row>
    <row r="1013" spans="1:9" ht="18" customHeight="1" thickBot="1" x14ac:dyDescent="0.35">
      <c r="A1013" s="580"/>
      <c r="B1013" s="582"/>
      <c r="C1013" s="409" t="s">
        <v>11152</v>
      </c>
      <c r="D1013" s="409" t="s">
        <v>11153</v>
      </c>
      <c r="E1013" s="410">
        <v>390.72</v>
      </c>
      <c r="F1013" s="411" t="s">
        <v>8011</v>
      </c>
      <c r="G1013" s="415"/>
      <c r="H1013" s="411" t="s">
        <v>11138</v>
      </c>
      <c r="I1013" s="414" t="s">
        <v>11154</v>
      </c>
    </row>
    <row r="1014" spans="1:9" ht="18" customHeight="1" thickBot="1" x14ac:dyDescent="0.35">
      <c r="A1014" s="580"/>
      <c r="B1014" s="582"/>
      <c r="C1014" s="409" t="s">
        <v>11155</v>
      </c>
      <c r="D1014" s="409" t="s">
        <v>11156</v>
      </c>
      <c r="E1014" s="410">
        <v>455.84000000000003</v>
      </c>
      <c r="F1014" s="411" t="s">
        <v>8011</v>
      </c>
      <c r="G1014" s="415"/>
      <c r="H1014" s="411" t="s">
        <v>11138</v>
      </c>
      <c r="I1014" s="414" t="s">
        <v>11157</v>
      </c>
    </row>
    <row r="1015" spans="1:9" ht="18" customHeight="1" thickBot="1" x14ac:dyDescent="0.35">
      <c r="A1015" s="580"/>
      <c r="B1015" s="582"/>
      <c r="C1015" s="409" t="s">
        <v>11158</v>
      </c>
      <c r="D1015" s="409" t="s">
        <v>11159</v>
      </c>
      <c r="E1015" s="410">
        <v>520.96</v>
      </c>
      <c r="F1015" s="411" t="s">
        <v>8011</v>
      </c>
      <c r="G1015" s="415"/>
      <c r="H1015" s="411" t="s">
        <v>11138</v>
      </c>
      <c r="I1015" s="414" t="s">
        <v>11160</v>
      </c>
    </row>
    <row r="1016" spans="1:9" ht="18" customHeight="1" thickBot="1" x14ac:dyDescent="0.35">
      <c r="A1016" s="580"/>
      <c r="B1016" s="582"/>
      <c r="C1016" s="409" t="s">
        <v>11161</v>
      </c>
      <c r="D1016" s="409" t="s">
        <v>11162</v>
      </c>
      <c r="E1016" s="410">
        <v>586.08000000000004</v>
      </c>
      <c r="F1016" s="411" t="s">
        <v>8011</v>
      </c>
      <c r="G1016" s="415"/>
      <c r="H1016" s="411" t="s">
        <v>11138</v>
      </c>
      <c r="I1016" s="414" t="s">
        <v>11163</v>
      </c>
    </row>
    <row r="1017" spans="1:9" ht="26.25" customHeight="1" thickBot="1" x14ac:dyDescent="0.35">
      <c r="A1017" s="583" t="s">
        <v>11164</v>
      </c>
      <c r="B1017" s="572" t="s">
        <v>11165</v>
      </c>
      <c r="C1017" s="409" t="s">
        <v>11166</v>
      </c>
      <c r="D1017" s="409" t="s">
        <v>11167</v>
      </c>
      <c r="E1017" s="410">
        <v>1057.8499999999999</v>
      </c>
      <c r="F1017" s="411" t="s">
        <v>8011</v>
      </c>
      <c r="G1017" s="419" t="s">
        <v>11168</v>
      </c>
      <c r="H1017" s="411" t="s">
        <v>11169</v>
      </c>
      <c r="I1017" s="414" t="s">
        <v>11170</v>
      </c>
    </row>
    <row r="1018" spans="1:9" ht="18" customHeight="1" thickBot="1" x14ac:dyDescent="0.35">
      <c r="A1018" s="584"/>
      <c r="B1018" s="581"/>
      <c r="C1018" s="409" t="s">
        <v>11171</v>
      </c>
      <c r="D1018" s="409" t="s">
        <v>11172</v>
      </c>
      <c r="E1018" s="410">
        <v>2115.6999999999998</v>
      </c>
      <c r="F1018" s="411" t="s">
        <v>8011</v>
      </c>
      <c r="G1018" s="419" t="s">
        <v>11168</v>
      </c>
      <c r="H1018" s="411" t="s">
        <v>11169</v>
      </c>
      <c r="I1018" s="414" t="s">
        <v>11173</v>
      </c>
    </row>
    <row r="1019" spans="1:9" ht="18" customHeight="1" thickBot="1" x14ac:dyDescent="0.35">
      <c r="A1019" s="584"/>
      <c r="B1019" s="581"/>
      <c r="C1019" s="409" t="s">
        <v>11174</v>
      </c>
      <c r="D1019" s="409" t="s">
        <v>11175</v>
      </c>
      <c r="E1019" s="410">
        <v>3173.5499999999997</v>
      </c>
      <c r="F1019" s="411" t="s">
        <v>8011</v>
      </c>
      <c r="G1019" s="419" t="s">
        <v>11168</v>
      </c>
      <c r="H1019" s="411" t="s">
        <v>11169</v>
      </c>
      <c r="I1019" s="414" t="s">
        <v>11176</v>
      </c>
    </row>
    <row r="1020" spans="1:9" ht="18" customHeight="1" thickBot="1" x14ac:dyDescent="0.35">
      <c r="A1020" s="584"/>
      <c r="B1020" s="581"/>
      <c r="C1020" s="409" t="s">
        <v>11177</v>
      </c>
      <c r="D1020" s="409" t="s">
        <v>11178</v>
      </c>
      <c r="E1020" s="410">
        <v>4231.3999999999996</v>
      </c>
      <c r="F1020" s="411" t="s">
        <v>8011</v>
      </c>
      <c r="G1020" s="419" t="s">
        <v>11168</v>
      </c>
      <c r="H1020" s="411" t="s">
        <v>11169</v>
      </c>
      <c r="I1020" s="414" t="s">
        <v>11179</v>
      </c>
    </row>
    <row r="1021" spans="1:9" ht="18" customHeight="1" thickBot="1" x14ac:dyDescent="0.35">
      <c r="A1021" s="584"/>
      <c r="B1021" s="581"/>
      <c r="C1021" s="409" t="s">
        <v>11180</v>
      </c>
      <c r="D1021" s="409" t="s">
        <v>11181</v>
      </c>
      <c r="E1021" s="410">
        <v>5289.25</v>
      </c>
      <c r="F1021" s="411" t="s">
        <v>8011</v>
      </c>
      <c r="G1021" s="419" t="s">
        <v>11168</v>
      </c>
      <c r="H1021" s="411" t="s">
        <v>11169</v>
      </c>
      <c r="I1021" s="414" t="s">
        <v>11182</v>
      </c>
    </row>
    <row r="1022" spans="1:9" ht="18" customHeight="1" thickBot="1" x14ac:dyDescent="0.35">
      <c r="A1022" s="584"/>
      <c r="B1022" s="581"/>
      <c r="C1022" s="409" t="s">
        <v>11183</v>
      </c>
      <c r="D1022" s="409" t="s">
        <v>11184</v>
      </c>
      <c r="E1022" s="410">
        <v>6347.0999999999995</v>
      </c>
      <c r="F1022" s="411" t="s">
        <v>8011</v>
      </c>
      <c r="G1022" s="419" t="s">
        <v>11168</v>
      </c>
      <c r="H1022" s="411" t="s">
        <v>11169</v>
      </c>
      <c r="I1022" s="414" t="s">
        <v>11185</v>
      </c>
    </row>
    <row r="1023" spans="1:9" ht="18" customHeight="1" thickBot="1" x14ac:dyDescent="0.35">
      <c r="A1023" s="584"/>
      <c r="B1023" s="581"/>
      <c r="C1023" s="409" t="s">
        <v>11186</v>
      </c>
      <c r="D1023" s="409" t="s">
        <v>11187</v>
      </c>
      <c r="E1023" s="410">
        <v>7404.9499999999989</v>
      </c>
      <c r="F1023" s="411" t="s">
        <v>8011</v>
      </c>
      <c r="G1023" s="419" t="s">
        <v>11168</v>
      </c>
      <c r="H1023" s="411" t="s">
        <v>11169</v>
      </c>
      <c r="I1023" s="414" t="s">
        <v>11188</v>
      </c>
    </row>
    <row r="1024" spans="1:9" ht="18" customHeight="1" thickBot="1" x14ac:dyDescent="0.35">
      <c r="A1024" s="584"/>
      <c r="B1024" s="581"/>
      <c r="C1024" s="409" t="s">
        <v>11189</v>
      </c>
      <c r="D1024" s="409" t="s">
        <v>11190</v>
      </c>
      <c r="E1024" s="410">
        <v>8462.7999999999993</v>
      </c>
      <c r="F1024" s="411" t="s">
        <v>8011</v>
      </c>
      <c r="G1024" s="419" t="s">
        <v>11168</v>
      </c>
      <c r="H1024" s="411" t="s">
        <v>11169</v>
      </c>
      <c r="I1024" s="414" t="s">
        <v>11191</v>
      </c>
    </row>
    <row r="1025" spans="1:9" ht="18" customHeight="1" thickBot="1" x14ac:dyDescent="0.35">
      <c r="A1025" s="584"/>
      <c r="B1025" s="581"/>
      <c r="C1025" s="409" t="s">
        <v>11192</v>
      </c>
      <c r="D1025" s="409" t="s">
        <v>11193</v>
      </c>
      <c r="E1025" s="410">
        <v>9520.65</v>
      </c>
      <c r="F1025" s="411" t="s">
        <v>8011</v>
      </c>
      <c r="G1025" s="419" t="s">
        <v>11168</v>
      </c>
      <c r="H1025" s="411" t="s">
        <v>11169</v>
      </c>
      <c r="I1025" s="414" t="s">
        <v>11194</v>
      </c>
    </row>
    <row r="1026" spans="1:9" ht="22.5" customHeight="1" thickBot="1" x14ac:dyDescent="0.35">
      <c r="A1026" s="584"/>
      <c r="B1026" s="581"/>
      <c r="C1026" s="409" t="s">
        <v>11195</v>
      </c>
      <c r="D1026" s="409" t="s">
        <v>11196</v>
      </c>
      <c r="E1026" s="421">
        <v>788.88</v>
      </c>
      <c r="F1026" s="411" t="s">
        <v>8011</v>
      </c>
      <c r="G1026" s="422" t="s">
        <v>11168</v>
      </c>
      <c r="H1026" s="423" t="s">
        <v>11197</v>
      </c>
      <c r="I1026" s="414" t="s">
        <v>11198</v>
      </c>
    </row>
    <row r="1027" spans="1:9" ht="18" customHeight="1" thickBot="1" x14ac:dyDescent="0.35">
      <c r="A1027" s="584"/>
      <c r="B1027" s="581"/>
      <c r="C1027" s="409" t="s">
        <v>11199</v>
      </c>
      <c r="D1027" s="409" t="s">
        <v>11200</v>
      </c>
      <c r="E1027" s="410">
        <v>1577.76</v>
      </c>
      <c r="F1027" s="411" t="s">
        <v>8011</v>
      </c>
      <c r="G1027" s="422" t="s">
        <v>11168</v>
      </c>
      <c r="H1027" s="423" t="s">
        <v>11197</v>
      </c>
      <c r="I1027" s="414" t="s">
        <v>11201</v>
      </c>
    </row>
    <row r="1028" spans="1:9" ht="18" customHeight="1" thickBot="1" x14ac:dyDescent="0.35">
      <c r="A1028" s="584"/>
      <c r="B1028" s="581"/>
      <c r="C1028" s="409" t="s">
        <v>11202</v>
      </c>
      <c r="D1028" s="409" t="s">
        <v>11203</v>
      </c>
      <c r="E1028" s="410">
        <v>2366.64</v>
      </c>
      <c r="F1028" s="411" t="s">
        <v>8011</v>
      </c>
      <c r="G1028" s="422" t="s">
        <v>11168</v>
      </c>
      <c r="H1028" s="423" t="s">
        <v>11197</v>
      </c>
      <c r="I1028" s="414" t="s">
        <v>11204</v>
      </c>
    </row>
    <row r="1029" spans="1:9" ht="18" customHeight="1" thickBot="1" x14ac:dyDescent="0.35">
      <c r="A1029" s="584"/>
      <c r="B1029" s="581"/>
      <c r="C1029" s="409" t="s">
        <v>11205</v>
      </c>
      <c r="D1029" s="409" t="s">
        <v>11206</v>
      </c>
      <c r="E1029" s="410">
        <v>3155.52</v>
      </c>
      <c r="F1029" s="411" t="s">
        <v>8011</v>
      </c>
      <c r="G1029" s="422" t="s">
        <v>11168</v>
      </c>
      <c r="H1029" s="423" t="s">
        <v>11197</v>
      </c>
      <c r="I1029" s="414" t="s">
        <v>11207</v>
      </c>
    </row>
    <row r="1030" spans="1:9" ht="18" customHeight="1" thickBot="1" x14ac:dyDescent="0.35">
      <c r="A1030" s="584"/>
      <c r="B1030" s="581"/>
      <c r="C1030" s="409" t="s">
        <v>11208</v>
      </c>
      <c r="D1030" s="409" t="s">
        <v>11209</v>
      </c>
      <c r="E1030" s="410">
        <v>3944.4</v>
      </c>
      <c r="F1030" s="411" t="s">
        <v>8011</v>
      </c>
      <c r="G1030" s="422" t="s">
        <v>11168</v>
      </c>
      <c r="H1030" s="423" t="s">
        <v>11197</v>
      </c>
      <c r="I1030" s="414" t="s">
        <v>11210</v>
      </c>
    </row>
    <row r="1031" spans="1:9" ht="18" customHeight="1" thickBot="1" x14ac:dyDescent="0.35">
      <c r="A1031" s="584"/>
      <c r="B1031" s="581"/>
      <c r="C1031" s="409" t="s">
        <v>11211</v>
      </c>
      <c r="D1031" s="409" t="s">
        <v>11212</v>
      </c>
      <c r="E1031" s="410">
        <v>4733.28</v>
      </c>
      <c r="F1031" s="411" t="s">
        <v>8011</v>
      </c>
      <c r="G1031" s="422" t="s">
        <v>11168</v>
      </c>
      <c r="H1031" s="423" t="s">
        <v>11197</v>
      </c>
      <c r="I1031" s="414" t="s">
        <v>11213</v>
      </c>
    </row>
    <row r="1032" spans="1:9" ht="18" customHeight="1" thickBot="1" x14ac:dyDescent="0.35">
      <c r="A1032" s="584"/>
      <c r="B1032" s="581"/>
      <c r="C1032" s="409" t="s">
        <v>11214</v>
      </c>
      <c r="D1032" s="409" t="s">
        <v>11215</v>
      </c>
      <c r="E1032" s="410">
        <v>5522.16</v>
      </c>
      <c r="F1032" s="411" t="s">
        <v>8011</v>
      </c>
      <c r="G1032" s="422" t="s">
        <v>11168</v>
      </c>
      <c r="H1032" s="423" t="s">
        <v>11197</v>
      </c>
      <c r="I1032" s="414" t="s">
        <v>11216</v>
      </c>
    </row>
    <row r="1033" spans="1:9" ht="18" customHeight="1" thickBot="1" x14ac:dyDescent="0.35">
      <c r="A1033" s="584"/>
      <c r="B1033" s="581"/>
      <c r="C1033" s="409" t="s">
        <v>11217</v>
      </c>
      <c r="D1033" s="409" t="s">
        <v>11218</v>
      </c>
      <c r="E1033" s="410">
        <v>6311.04</v>
      </c>
      <c r="F1033" s="411" t="s">
        <v>8011</v>
      </c>
      <c r="G1033" s="422" t="s">
        <v>11168</v>
      </c>
      <c r="H1033" s="423" t="s">
        <v>11197</v>
      </c>
      <c r="I1033" s="414" t="s">
        <v>11219</v>
      </c>
    </row>
    <row r="1034" spans="1:9" ht="18" customHeight="1" thickBot="1" x14ac:dyDescent="0.35">
      <c r="A1034" s="585"/>
      <c r="B1034" s="586"/>
      <c r="C1034" s="469" t="s">
        <v>11220</v>
      </c>
      <c r="D1034" s="469" t="s">
        <v>11221</v>
      </c>
      <c r="E1034" s="421">
        <v>7099.92</v>
      </c>
      <c r="F1034" s="423" t="s">
        <v>8011</v>
      </c>
      <c r="G1034" s="422" t="s">
        <v>11168</v>
      </c>
      <c r="H1034" s="423" t="s">
        <v>11197</v>
      </c>
      <c r="I1034" s="470" t="s">
        <v>11222</v>
      </c>
    </row>
    <row r="1035" spans="1:9" ht="12" x14ac:dyDescent="0.25">
      <c r="A1035" s="424"/>
      <c r="B1035" s="424"/>
      <c r="C1035" s="425"/>
      <c r="D1035" s="425"/>
      <c r="E1035" s="426"/>
      <c r="F1035" s="427"/>
      <c r="G1035" s="425"/>
      <c r="H1035" s="427"/>
      <c r="I1035" s="425"/>
    </row>
    <row r="1036" spans="1:9" ht="13.2" x14ac:dyDescent="0.25">
      <c r="A1036" s="424"/>
      <c r="B1036" s="428"/>
      <c r="C1036" s="425"/>
      <c r="D1036" s="425"/>
      <c r="E1036" s="426"/>
      <c r="F1036" s="427"/>
      <c r="G1036" s="425"/>
      <c r="H1036" s="427"/>
      <c r="I1036" s="425"/>
    </row>
    <row r="1037" spans="1:9" ht="12" x14ac:dyDescent="0.25">
      <c r="A1037" s="180"/>
      <c r="B1037" s="180"/>
    </row>
    <row r="1038" spans="1:9" ht="12" x14ac:dyDescent="0.25">
      <c r="A1038" s="180"/>
      <c r="B1038" s="180"/>
    </row>
    <row r="1039" spans="1:9" ht="12" x14ac:dyDescent="0.25">
      <c r="A1039" s="180"/>
      <c r="B1039" s="180"/>
    </row>
    <row r="1040" spans="1:9" ht="12" x14ac:dyDescent="0.25">
      <c r="A1040" s="180"/>
      <c r="B1040" s="180"/>
    </row>
    <row r="1041" spans="1:2" ht="12" x14ac:dyDescent="0.25">
      <c r="A1041" s="180"/>
      <c r="B1041" s="180"/>
    </row>
    <row r="1042" spans="1:2" ht="12" x14ac:dyDescent="0.25">
      <c r="A1042" s="180"/>
      <c r="B1042" s="180"/>
    </row>
    <row r="1043" spans="1:2" ht="12" x14ac:dyDescent="0.25">
      <c r="A1043" s="180"/>
      <c r="B1043" s="180"/>
    </row>
    <row r="1044" spans="1:2" ht="12" x14ac:dyDescent="0.25">
      <c r="A1044" s="180"/>
      <c r="B1044" s="180"/>
    </row>
    <row r="1045" spans="1:2" ht="12" x14ac:dyDescent="0.25">
      <c r="A1045" s="180"/>
      <c r="B1045" s="180"/>
    </row>
    <row r="1046" spans="1:2" ht="12" x14ac:dyDescent="0.25">
      <c r="A1046" s="180"/>
      <c r="B1046" s="180"/>
    </row>
    <row r="1047" spans="1:2" ht="12" x14ac:dyDescent="0.25">
      <c r="A1047" s="180"/>
      <c r="B1047" s="180"/>
    </row>
    <row r="1048" spans="1:2" ht="12" x14ac:dyDescent="0.25">
      <c r="A1048" s="180"/>
      <c r="B1048" s="180"/>
    </row>
    <row r="1049" spans="1:2" ht="12" x14ac:dyDescent="0.25">
      <c r="A1049" s="180"/>
      <c r="B1049" s="180"/>
    </row>
    <row r="1050" spans="1:2" ht="12" x14ac:dyDescent="0.25">
      <c r="A1050" s="180"/>
      <c r="B1050" s="180"/>
    </row>
    <row r="1051" spans="1:2" ht="12" x14ac:dyDescent="0.25">
      <c r="A1051" s="180"/>
      <c r="B1051" s="180"/>
    </row>
    <row r="1052" spans="1:2" ht="12" x14ac:dyDescent="0.25">
      <c r="A1052" s="180"/>
      <c r="B1052" s="180"/>
    </row>
    <row r="1053" spans="1:2" ht="12" x14ac:dyDescent="0.25">
      <c r="A1053" s="180"/>
      <c r="B1053" s="180"/>
    </row>
    <row r="1054" spans="1:2" ht="12" x14ac:dyDescent="0.25">
      <c r="A1054" s="180"/>
      <c r="B1054" s="180"/>
    </row>
    <row r="1055" spans="1:2" ht="12" x14ac:dyDescent="0.25">
      <c r="A1055" s="180"/>
      <c r="B1055" s="180"/>
    </row>
  </sheetData>
  <mergeCells count="52">
    <mergeCell ref="A3:A53"/>
    <mergeCell ref="B3:B53"/>
    <mergeCell ref="A54:A104"/>
    <mergeCell ref="B54:B104"/>
    <mergeCell ref="A105:A155"/>
    <mergeCell ref="B105:B155"/>
    <mergeCell ref="A156:A165"/>
    <mergeCell ref="B156:B165"/>
    <mergeCell ref="A166:A216"/>
    <mergeCell ref="B166:B216"/>
    <mergeCell ref="A217:A267"/>
    <mergeCell ref="B217:B267"/>
    <mergeCell ref="A268:A318"/>
    <mergeCell ref="B268:B318"/>
    <mergeCell ref="A319:A369"/>
    <mergeCell ref="B319:B369"/>
    <mergeCell ref="A370:A420"/>
    <mergeCell ref="B370:B420"/>
    <mergeCell ref="A421:A436"/>
    <mergeCell ref="B421:B436"/>
    <mergeCell ref="A437:A532"/>
    <mergeCell ref="B437:B532"/>
    <mergeCell ref="A533:A628"/>
    <mergeCell ref="B533:B628"/>
    <mergeCell ref="A629:A724"/>
    <mergeCell ref="B629:B724"/>
    <mergeCell ref="A725:A740"/>
    <mergeCell ref="B725:B740"/>
    <mergeCell ref="A741:A756"/>
    <mergeCell ref="B741:B756"/>
    <mergeCell ref="A757:A772"/>
    <mergeCell ref="B757:B772"/>
    <mergeCell ref="A773:A788"/>
    <mergeCell ref="B773:B788"/>
    <mergeCell ref="A789:A839"/>
    <mergeCell ref="B789:B839"/>
    <mergeCell ref="A840:A890"/>
    <mergeCell ref="B840:B890"/>
    <mergeCell ref="A891:A899"/>
    <mergeCell ref="B891:B899"/>
    <mergeCell ref="A900:A932"/>
    <mergeCell ref="B900:B932"/>
    <mergeCell ref="A1008:A1016"/>
    <mergeCell ref="B1008:B1016"/>
    <mergeCell ref="A1017:A1034"/>
    <mergeCell ref="B1017:B1034"/>
    <mergeCell ref="A933:A944"/>
    <mergeCell ref="B933:B944"/>
    <mergeCell ref="A945:A956"/>
    <mergeCell ref="B945:B956"/>
    <mergeCell ref="A957:A1007"/>
    <mergeCell ref="B957:B1007"/>
  </mergeCells>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9AF2-E030-490B-A4E0-BD550562A751}">
  <dimension ref="A1:H23"/>
  <sheetViews>
    <sheetView zoomScaleNormal="100" workbookViewId="0">
      <selection activeCell="H23" sqref="H23"/>
    </sheetView>
  </sheetViews>
  <sheetFormatPr defaultColWidth="9.109375" defaultRowHeight="12" x14ac:dyDescent="0.25"/>
  <cols>
    <col min="1" max="1" width="9.109375" style="198"/>
    <col min="2" max="2" width="42.33203125" style="465" customWidth="1"/>
    <col min="3" max="3" width="10.109375" style="198" customWidth="1"/>
    <col min="4" max="4" width="82.6640625" style="198" bestFit="1" customWidth="1"/>
    <col min="5" max="5" width="13.33203125" style="198" customWidth="1"/>
    <col min="6" max="6" width="11.109375" style="198" customWidth="1"/>
    <col min="7" max="7" width="21.5546875" style="198" customWidth="1"/>
    <col min="8" max="8" width="22" style="198" customWidth="1"/>
    <col min="9" max="9" width="41.6640625" style="198" customWidth="1"/>
    <col min="10" max="16384" width="9.109375" style="198"/>
  </cols>
  <sheetData>
    <row r="1" spans="1:8" s="231" customFormat="1" ht="51.75" customHeight="1" thickBot="1" x14ac:dyDescent="0.35">
      <c r="A1" s="429" t="s">
        <v>2410</v>
      </c>
      <c r="B1" s="430" t="s">
        <v>2411</v>
      </c>
      <c r="C1" s="430" t="s">
        <v>2412</v>
      </c>
      <c r="D1" s="431" t="s">
        <v>2413</v>
      </c>
      <c r="E1" s="431" t="s">
        <v>2414</v>
      </c>
      <c r="F1" s="432" t="s">
        <v>11224</v>
      </c>
      <c r="G1" s="433" t="s">
        <v>11225</v>
      </c>
      <c r="H1" s="434" t="s">
        <v>11226</v>
      </c>
    </row>
    <row r="2" spans="1:8" s="231" customFormat="1" ht="12.6" thickBot="1" x14ac:dyDescent="0.35">
      <c r="A2" s="435">
        <v>1</v>
      </c>
      <c r="B2" s="436">
        <v>2</v>
      </c>
      <c r="C2" s="436">
        <v>3</v>
      </c>
      <c r="D2" s="437">
        <v>4</v>
      </c>
      <c r="E2" s="437">
        <v>5</v>
      </c>
      <c r="F2" s="436">
        <v>6</v>
      </c>
      <c r="G2" s="438">
        <v>7</v>
      </c>
      <c r="H2" s="439">
        <v>8</v>
      </c>
    </row>
    <row r="3" spans="1:8" s="231" customFormat="1" x14ac:dyDescent="0.3">
      <c r="A3" s="590" t="s">
        <v>11227</v>
      </c>
      <c r="B3" s="593" t="s">
        <v>11228</v>
      </c>
      <c r="C3" s="440" t="s">
        <v>11229</v>
      </c>
      <c r="D3" s="441" t="s">
        <v>11230</v>
      </c>
      <c r="E3" s="442"/>
      <c r="F3" s="443" t="s">
        <v>11231</v>
      </c>
      <c r="G3" s="444"/>
      <c r="H3" s="445" t="s">
        <v>11232</v>
      </c>
    </row>
    <row r="4" spans="1:8" s="452" customFormat="1" x14ac:dyDescent="0.3">
      <c r="A4" s="591"/>
      <c r="B4" s="594"/>
      <c r="C4" s="446" t="s">
        <v>11233</v>
      </c>
      <c r="D4" s="447" t="s">
        <v>11234</v>
      </c>
      <c r="E4" s="448"/>
      <c r="F4" s="449" t="s">
        <v>11231</v>
      </c>
      <c r="G4" s="450"/>
      <c r="H4" s="451" t="s">
        <v>11235</v>
      </c>
    </row>
    <row r="5" spans="1:8" s="452" customFormat="1" x14ac:dyDescent="0.3">
      <c r="A5" s="591"/>
      <c r="B5" s="594"/>
      <c r="C5" s="453" t="s">
        <v>11236</v>
      </c>
      <c r="D5" s="453" t="s">
        <v>11237</v>
      </c>
      <c r="E5" s="453"/>
      <c r="F5" s="449" t="s">
        <v>11231</v>
      </c>
      <c r="G5" s="450"/>
      <c r="H5" s="454" t="s">
        <v>11238</v>
      </c>
    </row>
    <row r="6" spans="1:8" s="231" customFormat="1" x14ac:dyDescent="0.3">
      <c r="A6" s="591"/>
      <c r="B6" s="594"/>
      <c r="C6" s="455" t="s">
        <v>11239</v>
      </c>
      <c r="D6" s="453" t="s">
        <v>11240</v>
      </c>
      <c r="E6" s="162"/>
      <c r="F6" s="449" t="s">
        <v>11231</v>
      </c>
      <c r="G6" s="456"/>
      <c r="H6" s="454" t="s">
        <v>11241</v>
      </c>
    </row>
    <row r="7" spans="1:8" s="231" customFormat="1" x14ac:dyDescent="0.3">
      <c r="A7" s="591"/>
      <c r="B7" s="594"/>
      <c r="C7" s="447" t="s">
        <v>11242</v>
      </c>
      <c r="D7" s="447" t="s">
        <v>11243</v>
      </c>
      <c r="E7" s="453"/>
      <c r="F7" s="449" t="s">
        <v>11231</v>
      </c>
      <c r="G7" s="453"/>
      <c r="H7" s="454" t="s">
        <v>11244</v>
      </c>
    </row>
    <row r="8" spans="1:8" s="231" customFormat="1" ht="24" x14ac:dyDescent="0.3">
      <c r="A8" s="591"/>
      <c r="B8" s="594"/>
      <c r="C8" s="447" t="s">
        <v>11245</v>
      </c>
      <c r="D8" s="447" t="s">
        <v>11246</v>
      </c>
      <c r="E8" s="453"/>
      <c r="F8" s="449" t="s">
        <v>11231</v>
      </c>
      <c r="G8" s="453"/>
      <c r="H8" s="454" t="s">
        <v>11247</v>
      </c>
    </row>
    <row r="9" spans="1:8" s="231" customFormat="1" x14ac:dyDescent="0.3">
      <c r="A9" s="591"/>
      <c r="B9" s="594"/>
      <c r="C9" s="447" t="s">
        <v>11248</v>
      </c>
      <c r="D9" s="447" t="s">
        <v>11249</v>
      </c>
      <c r="E9" s="453"/>
      <c r="F9" s="449" t="s">
        <v>11231</v>
      </c>
      <c r="G9" s="453"/>
      <c r="H9" s="454" t="s">
        <v>11250</v>
      </c>
    </row>
    <row r="10" spans="1:8" s="231" customFormat="1" x14ac:dyDescent="0.3">
      <c r="A10" s="591"/>
      <c r="B10" s="594"/>
      <c r="C10" s="453" t="s">
        <v>11251</v>
      </c>
      <c r="D10" s="453" t="s">
        <v>11252</v>
      </c>
      <c r="E10" s="453"/>
      <c r="F10" s="449" t="s">
        <v>11231</v>
      </c>
      <c r="G10" s="453"/>
      <c r="H10" s="454" t="s">
        <v>11253</v>
      </c>
    </row>
    <row r="11" spans="1:8" s="231" customFormat="1" x14ac:dyDescent="0.3">
      <c r="A11" s="591"/>
      <c r="B11" s="594"/>
      <c r="C11" s="453" t="s">
        <v>11254</v>
      </c>
      <c r="D11" s="453" t="s">
        <v>11255</v>
      </c>
      <c r="E11" s="453"/>
      <c r="F11" s="449" t="s">
        <v>11231</v>
      </c>
      <c r="G11" s="453"/>
      <c r="H11" s="454" t="s">
        <v>11256</v>
      </c>
    </row>
    <row r="12" spans="1:8" s="231" customFormat="1" x14ac:dyDescent="0.3">
      <c r="A12" s="591"/>
      <c r="B12" s="594"/>
      <c r="C12" s="453" t="s">
        <v>11257</v>
      </c>
      <c r="D12" s="453" t="s">
        <v>11258</v>
      </c>
      <c r="E12" s="453"/>
      <c r="F12" s="449" t="s">
        <v>11231</v>
      </c>
      <c r="G12" s="453"/>
      <c r="H12" s="454" t="s">
        <v>11259</v>
      </c>
    </row>
    <row r="13" spans="1:8" s="231" customFormat="1" x14ac:dyDescent="0.3">
      <c r="A13" s="591"/>
      <c r="B13" s="594"/>
      <c r="C13" s="453" t="s">
        <v>11260</v>
      </c>
      <c r="D13" s="453" t="s">
        <v>11261</v>
      </c>
      <c r="E13" s="453"/>
      <c r="F13" s="449" t="s">
        <v>11231</v>
      </c>
      <c r="G13" s="453"/>
      <c r="H13" s="454" t="s">
        <v>11262</v>
      </c>
    </row>
    <row r="14" spans="1:8" s="231" customFormat="1" x14ac:dyDescent="0.3">
      <c r="A14" s="591"/>
      <c r="B14" s="594"/>
      <c r="C14" s="453" t="s">
        <v>11263</v>
      </c>
      <c r="D14" s="453" t="s">
        <v>11264</v>
      </c>
      <c r="E14" s="453"/>
      <c r="F14" s="449" t="s">
        <v>11231</v>
      </c>
      <c r="G14" s="453"/>
      <c r="H14" s="454" t="s">
        <v>11265</v>
      </c>
    </row>
    <row r="15" spans="1:8" s="231" customFormat="1" x14ac:dyDescent="0.3">
      <c r="A15" s="591"/>
      <c r="B15" s="594"/>
      <c r="C15" s="453" t="s">
        <v>11266</v>
      </c>
      <c r="D15" s="453" t="s">
        <v>11267</v>
      </c>
      <c r="E15" s="453"/>
      <c r="F15" s="449" t="s">
        <v>11231</v>
      </c>
      <c r="G15" s="453"/>
      <c r="H15" s="454" t="s">
        <v>11268</v>
      </c>
    </row>
    <row r="16" spans="1:8" s="231" customFormat="1" x14ac:dyDescent="0.3">
      <c r="A16" s="592"/>
      <c r="B16" s="595"/>
      <c r="C16" s="457" t="s">
        <v>11269</v>
      </c>
      <c r="D16" s="457" t="s">
        <v>11270</v>
      </c>
      <c r="E16" s="457"/>
      <c r="F16" s="458" t="s">
        <v>11231</v>
      </c>
      <c r="G16" s="457"/>
      <c r="H16" s="459" t="s">
        <v>11271</v>
      </c>
    </row>
    <row r="17" spans="1:8" s="231" customFormat="1" x14ac:dyDescent="0.3">
      <c r="A17" s="596" t="s">
        <v>11272</v>
      </c>
      <c r="B17" s="598" t="s">
        <v>11273</v>
      </c>
      <c r="C17" s="460" t="s">
        <v>11274</v>
      </c>
      <c r="D17" s="460" t="s">
        <v>11275</v>
      </c>
      <c r="E17" s="461"/>
      <c r="F17" s="462" t="s">
        <v>11231</v>
      </c>
      <c r="G17" s="461"/>
      <c r="H17" s="463" t="s">
        <v>11276</v>
      </c>
    </row>
    <row r="18" spans="1:8" s="231" customFormat="1" x14ac:dyDescent="0.3">
      <c r="A18" s="597"/>
      <c r="B18" s="599"/>
      <c r="C18" s="457" t="s">
        <v>11277</v>
      </c>
      <c r="D18" s="457" t="s">
        <v>11278</v>
      </c>
      <c r="E18" s="457"/>
      <c r="F18" s="458" t="s">
        <v>11231</v>
      </c>
      <c r="G18" s="457"/>
      <c r="H18" s="459" t="s">
        <v>11279</v>
      </c>
    </row>
    <row r="19" spans="1:8" s="231" customFormat="1" x14ac:dyDescent="0.3">
      <c r="A19" s="596" t="s">
        <v>11280</v>
      </c>
      <c r="B19" s="598" t="s">
        <v>11281</v>
      </c>
      <c r="C19" s="460" t="s">
        <v>11282</v>
      </c>
      <c r="D19" s="460" t="s">
        <v>11283</v>
      </c>
      <c r="E19" s="461"/>
      <c r="F19" s="462" t="s">
        <v>11231</v>
      </c>
      <c r="G19" s="461"/>
      <c r="H19" s="463" t="s">
        <v>11284</v>
      </c>
    </row>
    <row r="20" spans="1:8" s="231" customFormat="1" ht="12.6" thickBot="1" x14ac:dyDescent="0.35">
      <c r="A20" s="600"/>
      <c r="B20" s="601"/>
      <c r="C20" s="471" t="s">
        <v>11285</v>
      </c>
      <c r="D20" s="471" t="s">
        <v>11286</v>
      </c>
      <c r="E20" s="472"/>
      <c r="F20" s="473" t="s">
        <v>11231</v>
      </c>
      <c r="G20" s="472"/>
      <c r="H20" s="474" t="s">
        <v>11287</v>
      </c>
    </row>
    <row r="21" spans="1:8" x14ac:dyDescent="0.25">
      <c r="A21" s="141"/>
      <c r="B21" s="464"/>
      <c r="C21" s="141"/>
      <c r="D21" s="141"/>
      <c r="E21" s="141"/>
      <c r="F21" s="141"/>
      <c r="G21" s="141"/>
      <c r="H21" s="141"/>
    </row>
    <row r="22" spans="1:8" x14ac:dyDescent="0.25">
      <c r="A22" s="141"/>
      <c r="B22" s="466"/>
      <c r="C22" s="466"/>
      <c r="D22" s="466"/>
      <c r="E22" s="466"/>
      <c r="F22" s="466"/>
      <c r="G22" s="466"/>
      <c r="H22" s="466"/>
    </row>
    <row r="23" spans="1:8" ht="71.400000000000006" customHeight="1" x14ac:dyDescent="0.25">
      <c r="A23" s="141"/>
      <c r="B23" s="466"/>
      <c r="C23" s="466"/>
      <c r="D23" s="466"/>
      <c r="E23" s="466"/>
      <c r="F23" s="466"/>
      <c r="G23" s="466"/>
      <c r="H23" s="466"/>
    </row>
  </sheetData>
  <mergeCells count="6">
    <mergeCell ref="A3:A16"/>
    <mergeCell ref="B3:B16"/>
    <mergeCell ref="A17:A18"/>
    <mergeCell ref="B17:B18"/>
    <mergeCell ref="A19:A20"/>
    <mergeCell ref="B19:B20"/>
  </mergeCells>
  <conditionalFormatting sqref="A1:H1">
    <cfRule type="containsText" dxfId="0"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9" ma:contentTypeDescription="Umožňuje vytvoriť nový dokument." ma:contentTypeScope="" ma:versionID="fb2b469da3674cbd5621f492854ef6e4">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e20a903a6520d928743f2044f2d4cb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B411E9-9E22-4944-B14D-9784DEE3B3F2}">
  <ds:schemaRefs>
    <ds:schemaRef ds:uri="http://schemas.microsoft.com/sharepoint/v3/contenttype/forms"/>
  </ds:schemaRefs>
</ds:datastoreItem>
</file>

<file path=customXml/itemProps2.xml><?xml version="1.0" encoding="utf-8"?>
<ds:datastoreItem xmlns:ds="http://schemas.openxmlformats.org/officeDocument/2006/customXml" ds:itemID="{2E14297D-6520-40DF-90D1-C999914D69C4}"/>
</file>

<file path=customXml/itemProps3.xml><?xml version="1.0" encoding="utf-8"?>
<ds:datastoreItem xmlns:ds="http://schemas.openxmlformats.org/officeDocument/2006/customXml" ds:itemID="{17D045B7-B122-4BB6-84DE-31A82142619C}">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Príloha6_Inovatívna_liečba</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Krchňavý Adam</dc:creator>
  <cp:lastModifiedBy>Králiková Kristína</cp:lastModifiedBy>
  <dcterms:created xsi:type="dcterms:W3CDTF">2015-06-05T18:19:34Z</dcterms:created>
  <dcterms:modified xsi:type="dcterms:W3CDTF">2023-09-29T12:22:17Z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